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<sst xmlns="http://schemas.openxmlformats.org/spreadsheetml/2006/main" count="141" uniqueCount="86">
  <si>
    <t>2023年高新区第一批农机购置补贴发放明细表</t>
  </si>
  <si>
    <t>南昌高新区社发局（盖章）：                                                                                                                                                          2023年 月 日</t>
  </si>
  <si>
    <t>序号</t>
  </si>
  <si>
    <t>姓名或组织名称</t>
  </si>
  <si>
    <t>乡镇</t>
  </si>
  <si>
    <t>联系电话</t>
  </si>
  <si>
    <t>社保卡开户行</t>
  </si>
  <si>
    <t>社保卡帐号</t>
  </si>
  <si>
    <t>现地址</t>
  </si>
  <si>
    <t>行驶证</t>
  </si>
  <si>
    <t>机具品目</t>
  </si>
  <si>
    <t>机具型号</t>
  </si>
  <si>
    <t>生产企业名称</t>
  </si>
  <si>
    <t>经销商名称</t>
  </si>
  <si>
    <t>数量</t>
  </si>
  <si>
    <t>总补贴额</t>
  </si>
  <si>
    <t>最终销售额</t>
  </si>
  <si>
    <t>出厂编号发动机号</t>
  </si>
  <si>
    <t>发票号</t>
  </si>
  <si>
    <t>罗龙子</t>
  </si>
  <si>
    <t>昌东镇</t>
  </si>
  <si>
    <t>江西省南昌市高新技术开发区昌东镇下尾村沙洲罗家自然村16号</t>
  </si>
  <si>
    <t>旋耕机</t>
  </si>
  <si>
    <t>1GKN-240</t>
  </si>
  <si>
    <t>南昌金旋农机制造有限公司</t>
  </si>
  <si>
    <t>南昌金达农机销售有限公司</t>
  </si>
  <si>
    <t>JX240220864[]</t>
  </si>
  <si>
    <t>胡长水</t>
  </si>
  <si>
    <t>江西省南昌市高新技术开发区昌东镇楼厂村楼下自然村87</t>
  </si>
  <si>
    <t>1GQQN-250J</t>
  </si>
  <si>
    <t>南昌春旋农机有限责任公司</t>
  </si>
  <si>
    <t>南昌恒裕丰农机贸易有限公司</t>
  </si>
  <si>
    <t>CX250222883[]</t>
  </si>
  <si>
    <t>刘爱青</t>
  </si>
  <si>
    <t>江西省南昌市高新技术开发区昌东镇岭永村港北刘家自然村4号</t>
  </si>
  <si>
    <t>赣01/14097</t>
  </si>
  <si>
    <t>轮式拖拉机</t>
  </si>
  <si>
    <t>M704-B</t>
  </si>
  <si>
    <t>潍柴雷沃重工股份有限公司(原:雷沃重工股份有限公司)</t>
  </si>
  <si>
    <t>63321M386N3111454[T22048595]</t>
  </si>
  <si>
    <t>耙（限圆盘耙、驱动耙）</t>
  </si>
  <si>
    <t>1BQ-2.3</t>
  </si>
  <si>
    <t>CX230222412[]</t>
  </si>
  <si>
    <t>吴国平</t>
  </si>
  <si>
    <t>江西省南昌市高新技术开发区昌东镇吉南村仁参墩自然村175号</t>
  </si>
  <si>
    <t>赣01/02591</t>
  </si>
  <si>
    <t>谷物联合收割机</t>
  </si>
  <si>
    <t>4LZ-7G1</t>
  </si>
  <si>
    <t>63321RG73N3304126[Q220398198V]</t>
  </si>
  <si>
    <t>53023503、53023504</t>
  </si>
  <si>
    <t>熊志军</t>
  </si>
  <si>
    <t>江西省南昌市高新技术开发区昌东镇三房村后房自然村216号</t>
  </si>
  <si>
    <t>JX240220866[]</t>
  </si>
  <si>
    <t>熊建华</t>
  </si>
  <si>
    <t>麻丘镇</t>
  </si>
  <si>
    <t>江西省南昌市南昌县麻丘镇新龙村前坊自然村132号</t>
  </si>
  <si>
    <t>1GKNS-230A</t>
  </si>
  <si>
    <t>湖北豪丰农业装备有限公司</t>
  </si>
  <si>
    <t>南昌瑞创农机有限公司</t>
  </si>
  <si>
    <t>HB23001200[]</t>
  </si>
  <si>
    <t>南昌高新区黄志伟农机服务专业合作社</t>
  </si>
  <si>
    <t>鲤鱼洲管理处</t>
  </si>
  <si>
    <t>江西省南昌市南昌县市五星垦殖场四分场十六大队21号</t>
  </si>
  <si>
    <t>植保无人驾驶航空器</t>
  </si>
  <si>
    <t>3WWDZ-15.2A</t>
  </si>
  <si>
    <t>广州极飞科技股份有限公司</t>
  </si>
  <si>
    <t>南昌吉嘉农牧发展有限公司</t>
  </si>
  <si>
    <t>810111300345[无]</t>
  </si>
  <si>
    <t>3WWDZ-20B</t>
  </si>
  <si>
    <t>江西瑞凯机械装备有限公司</t>
  </si>
  <si>
    <t>773115100280[无]</t>
  </si>
  <si>
    <t>江西丰信商业运营管理有限公司</t>
  </si>
  <si>
    <t>773111800061[无]</t>
  </si>
  <si>
    <t>3WWDZ-35A</t>
  </si>
  <si>
    <t>821110900143[无],821110900182[无]</t>
  </si>
  <si>
    <t>20369095、20369096</t>
  </si>
  <si>
    <t>3WWDZ-40A</t>
  </si>
  <si>
    <t>江西万达农机有限公司</t>
  </si>
  <si>
    <t>821321200058[无]</t>
  </si>
  <si>
    <t>821110900463[无]</t>
  </si>
  <si>
    <t>09702303</t>
  </si>
  <si>
    <t>810111500219[无]</t>
  </si>
  <si>
    <t>合计</t>
  </si>
  <si>
    <t>本表一式两份，县级农机购置与应用补贴主管部门一份，县财政局一份。</t>
  </si>
  <si>
    <t>县（市、区）级农机购置与应用补贴主管部门主要负责人签字：</t>
  </si>
  <si>
    <t xml:space="preserve">       年    月    日 （公章）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</si>
</sst>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1"/>
      <name val="楷体_GB2312"/>
      <family val="3"/>
    </font>
    <font>
      <sz val="12"/>
      <name val="黑体"/>
      <family val="3"/>
    </font>
    <font>
      <sz val="12"/>
      <name val="宋体"/>
      <family val="0"/>
    </font>
    <font>
      <sz val="12"/>
      <color indexed="8"/>
      <name val="黑体"/>
      <family val="3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2"/>
      <color theme="1"/>
      <name val="黑体"/>
      <family val="3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2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27" fillId="0" borderId="8" applyNumberFormat="0" applyFill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 quotePrefix="1">
      <alignment horizontal="center" vertical="center" wrapText="1"/>
    </xf>
    <xf numFmtId="0" fontId="28" fillId="0" borderId="10" xfId="0" applyNumberFormat="1" applyFont="1" applyFill="1" applyBorder="1" applyAlignment="1" quotePrefix="1">
      <alignment horizontal="center" vertical="center" wrapText="1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㼿‿‿㼿㼿㼿㼠" xfId="63"/>
    <cellStyle name="㼿㼿㼿㼠" xfId="64"/>
    <cellStyle name="㼿㼠" xfId="65"/>
    <cellStyle name="㼿" xfId="66"/>
    <cellStyle name="?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="80" zoomScaleNormal="80" workbookViewId="0" topLeftCell="A1">
      <selection activeCell="C3" sqref="C3"/>
    </sheetView>
  </sheetViews>
  <sheetFormatPr defaultColWidth="9.00390625" defaultRowHeight="13.5"/>
  <cols>
    <col min="1" max="1" width="7.125" style="0" customWidth="1"/>
    <col min="2" max="2" width="10.75390625" style="0" customWidth="1"/>
    <col min="3" max="3" width="12.375" style="0" customWidth="1"/>
    <col min="4" max="4" width="12.125" style="0" customWidth="1"/>
    <col min="5" max="5" width="10.25390625" style="0" customWidth="1"/>
    <col min="6" max="6" width="11.625" style="0" customWidth="1"/>
    <col min="7" max="7" width="11.375" style="1" customWidth="1"/>
    <col min="8" max="9" width="12.875" style="0" customWidth="1"/>
    <col min="10" max="10" width="9.125" style="0" customWidth="1"/>
    <col min="11" max="11" width="10.875" style="0" customWidth="1"/>
    <col min="12" max="12" width="10.50390625" style="0" customWidth="1"/>
    <col min="14" max="14" width="11.375" style="0" customWidth="1"/>
    <col min="15" max="15" width="18.25390625" style="0" customWidth="1"/>
    <col min="16" max="17" width="21.50390625" style="0" customWidth="1"/>
    <col min="18" max="18" width="21.875" style="0" customWidth="1"/>
  </cols>
  <sheetData>
    <row r="1" spans="1:17" ht="2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9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42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22" t="s">
        <v>17</v>
      </c>
      <c r="Q3" s="32" t="s">
        <v>18</v>
      </c>
    </row>
    <row r="4" spans="1:17" ht="81">
      <c r="A4" s="5">
        <v>1</v>
      </c>
      <c r="B4" s="5" t="s">
        <v>19</v>
      </c>
      <c r="C4" s="5" t="s">
        <v>20</v>
      </c>
      <c r="D4" s="4"/>
      <c r="E4" s="4"/>
      <c r="F4" s="4"/>
      <c r="G4" s="5" t="s">
        <v>21</v>
      </c>
      <c r="H4" s="6"/>
      <c r="I4" s="20" t="s">
        <v>22</v>
      </c>
      <c r="J4" s="20" t="s">
        <v>23</v>
      </c>
      <c r="K4" s="20" t="s">
        <v>24</v>
      </c>
      <c r="L4" s="20" t="s">
        <v>25</v>
      </c>
      <c r="M4" s="23">
        <v>1</v>
      </c>
      <c r="N4" s="24">
        <v>1600</v>
      </c>
      <c r="O4" s="24">
        <v>5500</v>
      </c>
      <c r="P4" s="5" t="s">
        <v>26</v>
      </c>
      <c r="Q4" s="6">
        <v>29265787</v>
      </c>
    </row>
    <row r="5" spans="1:17" ht="67.5">
      <c r="A5" s="5">
        <v>2</v>
      </c>
      <c r="B5" s="5" t="s">
        <v>27</v>
      </c>
      <c r="C5" s="5" t="s">
        <v>20</v>
      </c>
      <c r="D5" s="4"/>
      <c r="E5" s="4"/>
      <c r="F5" s="4"/>
      <c r="G5" s="5" t="s">
        <v>28</v>
      </c>
      <c r="H5" s="6"/>
      <c r="I5" s="20" t="s">
        <v>22</v>
      </c>
      <c r="J5" s="20" t="s">
        <v>29</v>
      </c>
      <c r="K5" s="20" t="s">
        <v>30</v>
      </c>
      <c r="L5" s="20" t="s">
        <v>31</v>
      </c>
      <c r="M5" s="23">
        <v>1</v>
      </c>
      <c r="N5" s="24">
        <v>2100</v>
      </c>
      <c r="O5" s="24">
        <v>6300</v>
      </c>
      <c r="P5" s="5" t="s">
        <v>32</v>
      </c>
      <c r="Q5" s="33">
        <v>22658728</v>
      </c>
    </row>
    <row r="6" spans="1:17" ht="81">
      <c r="A6" s="5">
        <v>3</v>
      </c>
      <c r="B6" s="5" t="s">
        <v>33</v>
      </c>
      <c r="C6" s="5" t="s">
        <v>20</v>
      </c>
      <c r="D6" s="4"/>
      <c r="E6" s="4"/>
      <c r="F6" s="4"/>
      <c r="G6" s="5" t="s">
        <v>34</v>
      </c>
      <c r="H6" s="6" t="s">
        <v>35</v>
      </c>
      <c r="I6" s="20" t="s">
        <v>36</v>
      </c>
      <c r="J6" s="20" t="s">
        <v>37</v>
      </c>
      <c r="K6" s="20" t="s">
        <v>38</v>
      </c>
      <c r="L6" s="20" t="s">
        <v>31</v>
      </c>
      <c r="M6" s="23">
        <v>1</v>
      </c>
      <c r="N6" s="24">
        <v>15300</v>
      </c>
      <c r="O6" s="24">
        <v>65000</v>
      </c>
      <c r="P6" s="5" t="s">
        <v>39</v>
      </c>
      <c r="Q6" s="6">
        <v>22658682</v>
      </c>
    </row>
    <row r="7" spans="1:17" ht="81">
      <c r="A7" s="5">
        <v>4</v>
      </c>
      <c r="B7" s="5" t="s">
        <v>33</v>
      </c>
      <c r="C7" s="5" t="s">
        <v>20</v>
      </c>
      <c r="D7" s="4"/>
      <c r="E7" s="4"/>
      <c r="F7" s="4"/>
      <c r="G7" s="5" t="s">
        <v>34</v>
      </c>
      <c r="H7" s="7"/>
      <c r="I7" s="20" t="s">
        <v>40</v>
      </c>
      <c r="J7" s="20" t="s">
        <v>41</v>
      </c>
      <c r="K7" s="20" t="s">
        <v>30</v>
      </c>
      <c r="L7" s="20" t="s">
        <v>31</v>
      </c>
      <c r="M7" s="23">
        <v>1</v>
      </c>
      <c r="N7" s="24">
        <v>1520</v>
      </c>
      <c r="O7" s="24">
        <v>5000</v>
      </c>
      <c r="P7" s="5" t="s">
        <v>42</v>
      </c>
      <c r="Q7" s="7">
        <v>22658683</v>
      </c>
    </row>
    <row r="8" spans="1:17" ht="81">
      <c r="A8" s="5">
        <v>5</v>
      </c>
      <c r="B8" s="5" t="s">
        <v>43</v>
      </c>
      <c r="C8" s="5" t="s">
        <v>20</v>
      </c>
      <c r="D8" s="4"/>
      <c r="E8" s="4"/>
      <c r="F8" s="4"/>
      <c r="G8" s="5" t="s">
        <v>44</v>
      </c>
      <c r="H8" s="7" t="s">
        <v>45</v>
      </c>
      <c r="I8" s="20" t="s">
        <v>46</v>
      </c>
      <c r="J8" s="20" t="s">
        <v>47</v>
      </c>
      <c r="K8" s="20" t="s">
        <v>38</v>
      </c>
      <c r="L8" s="20" t="s">
        <v>31</v>
      </c>
      <c r="M8" s="25">
        <v>1</v>
      </c>
      <c r="N8" s="24">
        <v>31300</v>
      </c>
      <c r="O8" s="24">
        <v>123000</v>
      </c>
      <c r="P8" s="5" t="s">
        <v>48</v>
      </c>
      <c r="Q8" s="7" t="s">
        <v>49</v>
      </c>
    </row>
    <row r="9" spans="1:17" ht="81">
      <c r="A9" s="5">
        <v>6</v>
      </c>
      <c r="B9" s="5" t="s">
        <v>50</v>
      </c>
      <c r="C9" s="5" t="s">
        <v>20</v>
      </c>
      <c r="D9" s="4"/>
      <c r="E9" s="4"/>
      <c r="F9" s="4"/>
      <c r="G9" s="5" t="s">
        <v>51</v>
      </c>
      <c r="H9" s="7"/>
      <c r="I9" s="20" t="s">
        <v>22</v>
      </c>
      <c r="J9" s="20" t="s">
        <v>23</v>
      </c>
      <c r="K9" s="20" t="s">
        <v>24</v>
      </c>
      <c r="L9" s="20" t="s">
        <v>25</v>
      </c>
      <c r="M9" s="25">
        <v>1</v>
      </c>
      <c r="N9" s="24">
        <v>1600</v>
      </c>
      <c r="O9" s="24">
        <v>5500</v>
      </c>
      <c r="P9" s="5" t="s">
        <v>52</v>
      </c>
      <c r="Q9" s="7">
        <v>29265789</v>
      </c>
    </row>
    <row r="10" spans="1:17" ht="67.5">
      <c r="A10" s="5">
        <v>7</v>
      </c>
      <c r="B10" s="5" t="s">
        <v>53</v>
      </c>
      <c r="C10" s="5" t="s">
        <v>54</v>
      </c>
      <c r="D10" s="4"/>
      <c r="E10" s="4"/>
      <c r="F10" s="4"/>
      <c r="G10" s="5" t="s">
        <v>55</v>
      </c>
      <c r="H10" s="7"/>
      <c r="I10" s="20" t="s">
        <v>22</v>
      </c>
      <c r="J10" s="20" t="s">
        <v>56</v>
      </c>
      <c r="K10" s="20" t="s">
        <v>57</v>
      </c>
      <c r="L10" s="20" t="s">
        <v>58</v>
      </c>
      <c r="M10" s="25">
        <v>1</v>
      </c>
      <c r="N10" s="24">
        <v>1600</v>
      </c>
      <c r="O10" s="24">
        <v>7000</v>
      </c>
      <c r="P10" s="5" t="s">
        <v>59</v>
      </c>
      <c r="Q10" s="7">
        <v>53067402</v>
      </c>
    </row>
    <row r="11" spans="1:17" ht="67.5">
      <c r="A11" s="8">
        <v>8</v>
      </c>
      <c r="B11" s="9" t="s">
        <v>60</v>
      </c>
      <c r="C11" s="9" t="s">
        <v>61</v>
      </c>
      <c r="D11" s="10"/>
      <c r="E11" s="11"/>
      <c r="F11" s="11"/>
      <c r="G11" s="5" t="s">
        <v>62</v>
      </c>
      <c r="H11" s="12"/>
      <c r="I11" s="9" t="s">
        <v>63</v>
      </c>
      <c r="J11" s="9" t="s">
        <v>64</v>
      </c>
      <c r="K11" s="9" t="s">
        <v>65</v>
      </c>
      <c r="L11" s="9" t="s">
        <v>66</v>
      </c>
      <c r="M11" s="26">
        <v>1</v>
      </c>
      <c r="N11" s="27">
        <v>6000</v>
      </c>
      <c r="O11" s="24">
        <v>36888</v>
      </c>
      <c r="P11" s="5" t="s">
        <v>67</v>
      </c>
      <c r="Q11" s="12">
        <v>52756868</v>
      </c>
    </row>
    <row r="12" spans="1:17" ht="67.5">
      <c r="A12" s="8">
        <v>9</v>
      </c>
      <c r="B12" s="9" t="s">
        <v>60</v>
      </c>
      <c r="C12" s="9" t="s">
        <v>61</v>
      </c>
      <c r="D12" s="10"/>
      <c r="E12" s="11"/>
      <c r="F12" s="11"/>
      <c r="G12" s="5" t="s">
        <v>62</v>
      </c>
      <c r="H12" s="13"/>
      <c r="I12" s="9" t="s">
        <v>63</v>
      </c>
      <c r="J12" s="9" t="s">
        <v>68</v>
      </c>
      <c r="K12" s="9" t="s">
        <v>65</v>
      </c>
      <c r="L12" s="9" t="s">
        <v>69</v>
      </c>
      <c r="M12" s="26">
        <v>1</v>
      </c>
      <c r="N12" s="24">
        <v>9000</v>
      </c>
      <c r="O12" s="24">
        <v>45300</v>
      </c>
      <c r="P12" s="5" t="s">
        <v>70</v>
      </c>
      <c r="Q12" s="33">
        <v>21261851</v>
      </c>
    </row>
    <row r="13" spans="1:17" ht="67.5">
      <c r="A13" s="8">
        <v>10</v>
      </c>
      <c r="B13" s="9" t="s">
        <v>60</v>
      </c>
      <c r="C13" s="9" t="s">
        <v>61</v>
      </c>
      <c r="D13" s="10"/>
      <c r="E13" s="11"/>
      <c r="F13" s="11"/>
      <c r="G13" s="5" t="s">
        <v>62</v>
      </c>
      <c r="H13" s="12"/>
      <c r="I13" s="9" t="s">
        <v>63</v>
      </c>
      <c r="J13" s="9" t="s">
        <v>68</v>
      </c>
      <c r="K13" s="9" t="s">
        <v>65</v>
      </c>
      <c r="L13" s="9" t="s">
        <v>71</v>
      </c>
      <c r="M13" s="26">
        <v>1</v>
      </c>
      <c r="N13" s="24">
        <v>9000</v>
      </c>
      <c r="O13" s="24">
        <v>41688</v>
      </c>
      <c r="P13" s="5" t="s">
        <v>72</v>
      </c>
      <c r="Q13" s="6">
        <v>55588992</v>
      </c>
    </row>
    <row r="14" spans="1:17" ht="67.5">
      <c r="A14" s="8">
        <v>11</v>
      </c>
      <c r="B14" s="9" t="s">
        <v>60</v>
      </c>
      <c r="C14" s="9" t="s">
        <v>61</v>
      </c>
      <c r="D14" s="10"/>
      <c r="E14" s="11"/>
      <c r="F14" s="11"/>
      <c r="G14" s="5" t="s">
        <v>62</v>
      </c>
      <c r="H14" s="12"/>
      <c r="I14" s="9" t="s">
        <v>63</v>
      </c>
      <c r="J14" s="9" t="s">
        <v>73</v>
      </c>
      <c r="K14" s="9" t="s">
        <v>65</v>
      </c>
      <c r="L14" s="9" t="s">
        <v>69</v>
      </c>
      <c r="M14" s="26">
        <v>2</v>
      </c>
      <c r="N14" s="24">
        <v>24000</v>
      </c>
      <c r="O14" s="28">
        <v>117776</v>
      </c>
      <c r="P14" s="5" t="s">
        <v>74</v>
      </c>
      <c r="Q14" s="6" t="s">
        <v>75</v>
      </c>
    </row>
    <row r="15" spans="1:17" ht="67.5">
      <c r="A15" s="8">
        <v>12</v>
      </c>
      <c r="B15" s="9" t="s">
        <v>60</v>
      </c>
      <c r="C15" s="9" t="s">
        <v>61</v>
      </c>
      <c r="D15" s="10"/>
      <c r="E15" s="11"/>
      <c r="F15" s="11"/>
      <c r="G15" s="5" t="s">
        <v>62</v>
      </c>
      <c r="H15" s="12"/>
      <c r="I15" s="9" t="s">
        <v>63</v>
      </c>
      <c r="J15" s="9" t="s">
        <v>76</v>
      </c>
      <c r="K15" s="9" t="s">
        <v>65</v>
      </c>
      <c r="L15" s="9" t="s">
        <v>77</v>
      </c>
      <c r="M15" s="26">
        <v>1</v>
      </c>
      <c r="N15" s="24">
        <v>12000</v>
      </c>
      <c r="O15" s="24">
        <v>68888</v>
      </c>
      <c r="P15" s="5" t="s">
        <v>78</v>
      </c>
      <c r="Q15" s="34">
        <v>53039866</v>
      </c>
    </row>
    <row r="16" spans="1:17" ht="67.5">
      <c r="A16" s="14">
        <v>13</v>
      </c>
      <c r="B16" s="15" t="s">
        <v>60</v>
      </c>
      <c r="C16" s="16" t="s">
        <v>61</v>
      </c>
      <c r="D16" s="17"/>
      <c r="E16" s="18"/>
      <c r="F16" s="18"/>
      <c r="G16" s="5" t="s">
        <v>62</v>
      </c>
      <c r="H16" s="14"/>
      <c r="I16" s="16" t="s">
        <v>63</v>
      </c>
      <c r="J16" s="16" t="s">
        <v>73</v>
      </c>
      <c r="K16" s="16" t="s">
        <v>65</v>
      </c>
      <c r="L16" s="16" t="s">
        <v>66</v>
      </c>
      <c r="M16" s="29">
        <v>1</v>
      </c>
      <c r="N16" s="30">
        <v>12000</v>
      </c>
      <c r="O16" s="30">
        <v>56888</v>
      </c>
      <c r="P16" s="5" t="s">
        <v>79</v>
      </c>
      <c r="Q16" s="36" t="s">
        <v>80</v>
      </c>
    </row>
    <row r="17" spans="1:17" ht="67.5">
      <c r="A17" s="5">
        <v>14</v>
      </c>
      <c r="B17" s="19" t="s">
        <v>60</v>
      </c>
      <c r="C17" s="20" t="s">
        <v>61</v>
      </c>
      <c r="D17" s="21"/>
      <c r="E17" s="11"/>
      <c r="F17" s="11"/>
      <c r="G17" s="5" t="s">
        <v>62</v>
      </c>
      <c r="H17" s="12"/>
      <c r="I17" s="20" t="s">
        <v>63</v>
      </c>
      <c r="J17" s="20" t="s">
        <v>64</v>
      </c>
      <c r="K17" s="20" t="s">
        <v>65</v>
      </c>
      <c r="L17" s="20" t="s">
        <v>66</v>
      </c>
      <c r="M17" s="23">
        <v>1</v>
      </c>
      <c r="N17" s="24">
        <v>6000</v>
      </c>
      <c r="O17" s="24">
        <v>36888</v>
      </c>
      <c r="P17" s="5" t="s">
        <v>81</v>
      </c>
      <c r="Q17" s="37" t="s">
        <v>80</v>
      </c>
    </row>
    <row r="18" spans="1:17" ht="19.5" customHeight="1">
      <c r="A18" s="5" t="s">
        <v>82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SUM(M4:M17)</f>
        <v>15</v>
      </c>
      <c r="N18" s="5">
        <f>SUM(N4:N17)</f>
        <v>133020</v>
      </c>
      <c r="O18" s="5">
        <f>SUM(O4:O17)</f>
        <v>621616</v>
      </c>
      <c r="P18" s="31"/>
      <c r="Q18" s="31"/>
    </row>
    <row r="20" ht="13.5">
      <c r="A20" t="s">
        <v>83</v>
      </c>
    </row>
    <row r="23" ht="13.5">
      <c r="A23" t="s">
        <v>84</v>
      </c>
    </row>
    <row r="25" ht="13.5">
      <c r="A25" t="s">
        <v>85</v>
      </c>
    </row>
  </sheetData>
  <sheetProtection/>
  <mergeCells count="5">
    <mergeCell ref="A1:Q1"/>
    <mergeCell ref="A2:Q2"/>
    <mergeCell ref="A20:K20"/>
    <mergeCell ref="A23:B23"/>
    <mergeCell ref="G25:I25"/>
  </mergeCells>
  <printOptions/>
  <pageMargins left="0.7" right="0.7" top="0.75" bottom="0.75" header="0.3" footer="0.3"/>
  <pageSetup fitToHeight="0" fitToWidth="1" horizontalDpi="200" verticalDpi="200" orientation="landscape" paperSize="9" scale="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王龙</cp:lastModifiedBy>
  <dcterms:created xsi:type="dcterms:W3CDTF">2006-09-13T11:21:51Z</dcterms:created>
  <dcterms:modified xsi:type="dcterms:W3CDTF">2024-04-10T06:54:56Z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BF91595271BF4D20AE91126CD5EA3ABF</vt:lpwstr>
  </property>
  <property fmtid="{D5CDD505-2E9C-101B-9397-08002B2CF9AE}" pid="5" name="Generat">
    <vt:lpwstr>NPOI</vt:lpwstr>
  </property>
  <property fmtid="{D5CDD505-2E9C-101B-9397-08002B2CF9AE}" pid="6" name="Generator Versi">
    <vt:lpwstr>2.2.1</vt:lpwstr>
  </property>
</Properties>
</file>