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tabRatio="71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'财拨收支总表'!$A$1:$F$25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'收支预算总表'!$A$1:$D$32</definedName>
    <definedName name="_xlnm.Print_Area" localSheetId="6">'一般公共预算基本支出表'!$A$1:$E$45</definedName>
    <definedName name="_xlnm.Print_Area" localSheetId="5">'一般公共预算支出表'!$A$1:$E$52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<sst xmlns="http://schemas.openxmlformats.org/spreadsheetml/2006/main" count="398" uniqueCount="201">
  <si>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</si>
  <si>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</si>
  <si>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</si>
  <si>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</si>
  <si>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</si>
  <si>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</si>
  <si>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</si>
  <si>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</si>
  <si>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</si>
  <si>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填报单位:103001南昌高新技术产业开发区艾溪湖管理处本级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</si>
  <si>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</si>
  <si>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</si>
  <si>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</si>
  <si>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</si>
  <si>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</si>
  <si>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</si>
  <si>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</si>
  <si>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</si>
  <si>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</si>
  <si>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</si>
  <si>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</si>
  <si>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</si>
  <si>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</si>
  <si>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</si>
  <si>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</si>
  <si>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</si>
  <si>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</si>
  <si>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</si>
  <si>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</si>
  <si>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</si>
  <si>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</si>
  <si>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</si>
  <si>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</si>
  <si>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</si>
  <si>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</si>
  <si>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</si>
  <si>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</si>
  <si>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</si>
  <si>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</si>
  <si>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</si>
  <si>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</si>
  <si>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</si>
  <si>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</si>
  <si>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</si>
  <si>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</si>
  <si>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</si>
  <si>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</si>
  <si>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</si>
  <si>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</si>
  <si>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</si>
  <si>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</si>
  <si>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</si>
  <si>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</si>
  <si>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</si>
  <si>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</si>
  <si>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</si>
  <si>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</si>
  <si>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</si>
  <si>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</si>
  <si>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</si>
  <si>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　11</t>
  </si>
  <si>
    <t>　纪检监察事务</t>
  </si>
  <si>
    <t>　　2011102</t>
  </si>
  <si>
    <t>　　一般行政管理事务</t>
  </si>
  <si>
    <t>　36</t>
  </si>
  <si>
    <t>　其他共产党事务支出</t>
  </si>
  <si>
    <t>　　2013699</t>
  </si>
  <si>
    <t>　　其他共产党事务支出</t>
  </si>
  <si>
    <t>208</t>
  </si>
  <si>
    <t>社会保障和就业支出</t>
  </si>
  <si>
    <t>　09</t>
  </si>
  <si>
    <t>　退役安置</t>
  </si>
  <si>
    <t>　　2080999</t>
  </si>
  <si>
    <t>　　其他退役安置支出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</si>
  <si>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</si>
  <si>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</si>
  <si>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</si>
  <si>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</si>
  <si>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</si>
  <si>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</si>
  <si>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212</t>
  </si>
  <si>
    <t>城乡社区支出</t>
  </si>
  <si>
    <t>　01</t>
  </si>
  <si>
    <t>　城乡社区管理事务</t>
  </si>
  <si>
    <t>　　2120104</t>
  </si>
  <si>
    <t>　　城管执法</t>
  </si>
  <si>
    <t>　05</t>
  </si>
  <si>
    <t>　城乡社区环境卫生</t>
  </si>
  <si>
    <t>　　2120501</t>
  </si>
  <si>
    <t>　　城乡社区环境卫生</t>
  </si>
  <si>
    <t>213</t>
  </si>
  <si>
    <t>农林水支出</t>
  </si>
  <si>
    <t>　水利</t>
  </si>
  <si>
    <t>　　2130314</t>
  </si>
  <si>
    <t>　　防汛</t>
  </si>
  <si>
    <t>　　2130315</t>
  </si>
  <si>
    <t>　　抗旱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</si>
  <si>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</si>
  <si>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</si>
  <si>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</si>
  <si>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</si>
  <si>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</si>
  <si>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</si>
  <si>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</si>
  <si>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</si>
  <si>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</si>
  <si>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</si>
  <si>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</si>
  <si>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</si>
  <si>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</si>
  <si>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</si>
  <si>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</si>
  <si>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</si>
  <si>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</si>
  <si>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</si>
  <si>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</si>
  <si>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</si>
  <si>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</si>
  <si>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</si>
  <si>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</si>
  <si>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</si>
  <si>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</si>
  <si>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</si>
  <si>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</si>
  <si>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</si>
  <si>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</si>
  <si>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</si>
  <si>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</si>
  <si>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</si>
  <si>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</si>
  <si>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</si>
  <si>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</si>
  <si>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</si>
  <si>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</si>
  <si>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</si>
  <si>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</si>
  <si>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</si>
  <si>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</si>
  <si>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</si>
  <si>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</si>
  <si>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</si>
  <si>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</si>
  <si>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3010702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</si>
  <si>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</si>
  <si>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</si>
  <si>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</si>
  <si>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</si>
  <si>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</si>
  <si>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</si>
  <si>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</si>
  <si>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</si>
  <si>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工伤保险</t>
  </si>
  <si>
    <t>3011202</t>
  </si>
  <si>
    <t>　失业保险</t>
  </si>
  <si>
    <t>3011204</t>
  </si>
  <si>
    <t>　补充医疗保险</t>
  </si>
  <si>
    <t>3011205</t>
  </si>
  <si>
    <t>　大病保险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</si>
  <si>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</si>
  <si>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</si>
  <si>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</si>
  <si>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</si>
  <si>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</si>
  <si>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</si>
  <si>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</si>
  <si>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</si>
  <si>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</si>
  <si>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</si>
  <si>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</si>
  <si>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</si>
  <si>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</si>
  <si>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</si>
  <si>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</si>
  <si>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</si>
  <si>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</si>
  <si>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</si>
  <si>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</si>
  <si>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</si>
  <si>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</si>
  <si>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</si>
  <si>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</si>
  <si>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</si>
  <si>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</si>
  <si>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</si>
  <si>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</si>
  <si>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</si>
  <si>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3030201</t>
  </si>
  <si>
    <t>　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</si>
  <si>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</si>
  <si>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</si>
  <si>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</si>
  <si>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</si>
  <si>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</si>
  <si>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</si>
  <si>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</si>
  <si>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</si>
  <si>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南昌高新技术产业开发区艾溪湖管理处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</si>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</sst>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9.140625" style="1" bestFit="1" customWidth="1"/>
    <col min="2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G9" sqref="G9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198</v>
      </c>
      <c r="B2" s="79"/>
      <c r="C2" s="79"/>
    </row>
    <row r="3" s="1" customFormat="1" ht="17.25" customHeight="1"/>
    <row r="4" spans="1:3" s="1" customFormat="1" ht="15.75" customHeight="1">
      <c r="A4" s="76" t="s">
        <v>199</v>
      </c>
      <c r="B4" s="69" t="s">
        <v>36</v>
      </c>
      <c r="C4" s="69" t="s">
        <v>29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3007.29</v>
      </c>
      <c r="C7" s="11"/>
      <c r="D7" s="10"/>
      <c r="F7" s="10"/>
    </row>
    <row r="8" spans="1:3" s="1" customFormat="1" ht="27.75" customHeight="1">
      <c r="A8" s="5" t="s">
        <v>53</v>
      </c>
      <c r="B8" s="6">
        <v>1604.53</v>
      </c>
      <c r="C8" s="11"/>
    </row>
    <row r="9" spans="1:3" s="1" customFormat="1" ht="27.75" customHeight="1">
      <c r="A9" s="5" t="s">
        <v>69</v>
      </c>
      <c r="B9" s="6">
        <v>14</v>
      </c>
      <c r="C9" s="11"/>
    </row>
    <row r="10" spans="1:3" s="1" customFormat="1" ht="27.75" customHeight="1">
      <c r="A10" s="5" t="s">
        <v>75</v>
      </c>
      <c r="B10" s="6">
        <v>166.76</v>
      </c>
      <c r="C10" s="11"/>
    </row>
    <row r="11" spans="1:3" s="1" customFormat="1" ht="27.75" customHeight="1">
      <c r="A11" s="5" t="s">
        <v>81</v>
      </c>
      <c r="B11" s="6">
        <v>908</v>
      </c>
      <c r="C11" s="11"/>
    </row>
    <row r="12" spans="1:3" s="1" customFormat="1" ht="27.75" customHeight="1">
      <c r="A12" s="5" t="s">
        <v>91</v>
      </c>
      <c r="B12" s="6">
        <v>234</v>
      </c>
      <c r="C12" s="11"/>
    </row>
    <row r="13" spans="1:3" s="1" customFormat="1" ht="27.75" customHeight="1">
      <c r="A13" s="5" t="s">
        <v>101</v>
      </c>
      <c r="B13" s="6">
        <v>80</v>
      </c>
      <c r="C13" s="11"/>
    </row>
    <row r="14" spans="1:5" s="1" customFormat="1" ht="27.75" customHeight="1">
      <c r="A14" s="8"/>
      <c r="B14" s="10"/>
      <c r="C14" s="10"/>
      <c r="E14" s="10"/>
    </row>
    <row r="15" spans="1:3" s="1" customFormat="1" ht="27.75" customHeight="1">
      <c r="A15" s="8"/>
      <c r="B15" s="10"/>
      <c r="C15" s="10"/>
    </row>
    <row r="16" spans="1:4" s="1" customFormat="1" ht="27.75" customHeight="1">
      <c r="A16" s="10"/>
      <c r="B16" s="10"/>
      <c r="C16" s="10"/>
      <c r="D16" s="10"/>
    </row>
    <row r="17" spans="1:3" s="1" customFormat="1" ht="27.75" customHeight="1">
      <c r="A17" s="10"/>
      <c r="C17" s="10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PageLayoutView="0" workbookViewId="0" topLeftCell="A1">
      <selection activeCell="H11" sqref="H1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200</v>
      </c>
      <c r="B2" s="79"/>
      <c r="C2" s="79"/>
      <c r="D2" s="79"/>
    </row>
    <row r="3" s="1" customFormat="1" ht="17.25" customHeight="1"/>
    <row r="4" spans="1:4" s="1" customFormat="1" ht="21.75" customHeight="1">
      <c r="A4" s="76" t="s">
        <v>199</v>
      </c>
      <c r="B4" s="69" t="s">
        <v>38</v>
      </c>
      <c r="C4" s="69" t="s">
        <v>117</v>
      </c>
      <c r="D4" s="69" t="s">
        <v>118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3007.29</v>
      </c>
      <c r="C7" s="7">
        <v>3007.29</v>
      </c>
      <c r="D7" s="6"/>
    </row>
    <row r="8" spans="1:4" s="1" customFormat="1" ht="27.75" customHeight="1">
      <c r="A8" s="5" t="s">
        <v>53</v>
      </c>
      <c r="B8" s="6">
        <v>1604.53</v>
      </c>
      <c r="C8" s="7">
        <v>1604.53</v>
      </c>
      <c r="D8" s="6"/>
    </row>
    <row r="9" spans="1:4" s="1" customFormat="1" ht="27.75" customHeight="1">
      <c r="A9" s="5" t="s">
        <v>69</v>
      </c>
      <c r="B9" s="6">
        <v>14</v>
      </c>
      <c r="C9" s="7">
        <v>14</v>
      </c>
      <c r="D9" s="6"/>
    </row>
    <row r="10" spans="1:4" s="1" customFormat="1" ht="27.75" customHeight="1">
      <c r="A10" s="5" t="s">
        <v>75</v>
      </c>
      <c r="B10" s="6">
        <v>166.76</v>
      </c>
      <c r="C10" s="7">
        <v>166.76</v>
      </c>
      <c r="D10" s="6"/>
    </row>
    <row r="11" spans="1:4" s="1" customFormat="1" ht="27.75" customHeight="1">
      <c r="A11" s="5" t="s">
        <v>81</v>
      </c>
      <c r="B11" s="6">
        <v>908</v>
      </c>
      <c r="C11" s="7">
        <v>908</v>
      </c>
      <c r="D11" s="6"/>
    </row>
    <row r="12" spans="1:4" s="1" customFormat="1" ht="27.75" customHeight="1">
      <c r="A12" s="5" t="s">
        <v>91</v>
      </c>
      <c r="B12" s="6">
        <v>234</v>
      </c>
      <c r="C12" s="7">
        <v>234</v>
      </c>
      <c r="D12" s="6"/>
    </row>
    <row r="13" spans="1:4" s="1" customFormat="1" ht="27.75" customHeight="1">
      <c r="A13" s="5" t="s">
        <v>101</v>
      </c>
      <c r="B13" s="6">
        <v>80</v>
      </c>
      <c r="C13" s="7">
        <v>80</v>
      </c>
      <c r="D13" s="6"/>
    </row>
    <row r="14" spans="1:8" s="1" customFormat="1" ht="27.75" customHeight="1">
      <c r="A14" s="8"/>
      <c r="B14" s="9"/>
      <c r="C14" s="9"/>
      <c r="D14" s="9"/>
      <c r="E14" s="10"/>
      <c r="H14" s="10"/>
    </row>
    <row r="15" spans="1:4" s="1" customFormat="1" ht="27.75" customHeight="1">
      <c r="A15" s="10"/>
      <c r="B15" s="10"/>
      <c r="C15" s="10"/>
      <c r="D15" s="10"/>
    </row>
    <row r="16" spans="1:8" s="1" customFormat="1" ht="27.75" customHeight="1">
      <c r="A16" s="10"/>
      <c r="B16" s="10"/>
      <c r="C16" s="10"/>
      <c r="D16" s="10"/>
      <c r="E16" s="10"/>
      <c r="F16" s="10"/>
      <c r="G16" s="10"/>
      <c r="H16" s="10"/>
    </row>
    <row r="17" spans="1:7" s="1" customFormat="1" ht="27.75" customHeight="1">
      <c r="A17" s="10"/>
      <c r="C17" s="10"/>
      <c r="D17" s="10"/>
      <c r="E17" s="10"/>
      <c r="F17" s="10"/>
      <c r="G17" s="10"/>
    </row>
    <row r="18" s="1" customFormat="1" ht="27.75" customHeight="1">
      <c r="C18" s="10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3"/>
  <sheetViews>
    <sheetView showGridLines="0" tabSelected="1" zoomScalePageLayoutView="0" workbookViewId="0" topLeftCell="A1">
      <selection activeCell="F13" sqref="F13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3007.29</v>
      </c>
      <c r="C6" s="45" t="str">
        <f>'支出总表（引用）'!A8</f>
        <v>一般公共服务支出</v>
      </c>
      <c r="D6" s="46">
        <f>'支出总表（引用）'!B8</f>
        <v>1604.53</v>
      </c>
    </row>
    <row r="7" spans="1:4" s="1" customFormat="1" ht="17.25" customHeight="1">
      <c r="A7" s="32" t="s">
        <v>17</v>
      </c>
      <c r="B7" s="33">
        <v>3007.29</v>
      </c>
      <c r="C7" s="45" t="str">
        <f>'支出总表（引用）'!A9</f>
        <v>社会保障和就业支出</v>
      </c>
      <c r="D7" s="46">
        <f>'支出总表（引用）'!B9</f>
        <v>14</v>
      </c>
    </row>
    <row r="8" spans="1:4" s="1" customFormat="1" ht="17.25" customHeight="1">
      <c r="A8" s="32" t="s">
        <v>18</v>
      </c>
      <c r="B8" s="33"/>
      <c r="C8" s="45" t="str">
        <f>'支出总表（引用）'!A10</f>
        <v>卫生健康支出</v>
      </c>
      <c r="D8" s="46">
        <f>'支出总表（引用）'!B10</f>
        <v>166.76</v>
      </c>
    </row>
    <row r="9" spans="1:4" s="1" customFormat="1" ht="17.25" customHeight="1">
      <c r="A9" s="32" t="s">
        <v>19</v>
      </c>
      <c r="B9" s="33"/>
      <c r="C9" s="45" t="str">
        <f>'支出总表（引用）'!A11</f>
        <v>城乡社区支出</v>
      </c>
      <c r="D9" s="46">
        <f>'支出总表（引用）'!B11</f>
        <v>908</v>
      </c>
    </row>
    <row r="10" spans="1:4" s="1" customFormat="1" ht="17.25" customHeight="1">
      <c r="A10" s="32" t="s">
        <v>20</v>
      </c>
      <c r="B10" s="33"/>
      <c r="C10" s="45" t="str">
        <f>'支出总表（引用）'!A12</f>
        <v>农林水支出</v>
      </c>
      <c r="D10" s="46">
        <f>'支出总表（引用）'!B12</f>
        <v>234</v>
      </c>
    </row>
    <row r="11" spans="1:4" s="1" customFormat="1" ht="17.25" customHeight="1">
      <c r="A11" s="32" t="s">
        <v>21</v>
      </c>
      <c r="B11" s="33"/>
      <c r="C11" s="45" t="str">
        <f>'支出总表（引用）'!A13</f>
        <v>住房保障支出</v>
      </c>
      <c r="D11" s="46">
        <f>'支出总表（引用）'!B13</f>
        <v>80</v>
      </c>
    </row>
    <row r="12" spans="1:4" s="1" customFormat="1" ht="17.25" customHeight="1">
      <c r="A12" s="32" t="s">
        <v>22</v>
      </c>
      <c r="B12" s="33"/>
      <c r="C12" s="45">
        <f>'支出总表（引用）'!A14</f>
        <v>0</v>
      </c>
      <c r="D12" s="46">
        <f>'支出总表（引用）'!B14</f>
        <v>0</v>
      </c>
    </row>
    <row r="13" spans="1:4" s="1" customFormat="1" ht="17.25" customHeight="1">
      <c r="A13" s="32" t="s">
        <v>23</v>
      </c>
      <c r="B13" s="33"/>
      <c r="C13" s="45">
        <f>'支出总表（引用）'!A15</f>
        <v>0</v>
      </c>
      <c r="D13" s="46">
        <f>'支出总表（引用）'!B15</f>
        <v>0</v>
      </c>
    </row>
    <row r="14" spans="1:4" s="1" customFormat="1" ht="17.25" customHeight="1">
      <c r="A14" s="32" t="s">
        <v>24</v>
      </c>
      <c r="B14" s="33"/>
      <c r="C14" s="45">
        <f>'支出总表（引用）'!A16</f>
        <v>0</v>
      </c>
      <c r="D14" s="46">
        <f>'支出总表（引用）'!B16</f>
        <v>0</v>
      </c>
    </row>
    <row r="15" spans="1:4" s="1" customFormat="1" ht="17.25" customHeight="1">
      <c r="A15" s="32" t="s">
        <v>25</v>
      </c>
      <c r="B15" s="19"/>
      <c r="C15" s="45">
        <f>'支出总表（引用）'!A17</f>
        <v>0</v>
      </c>
      <c r="D15" s="46">
        <f>'支出总表（引用）'!B17</f>
        <v>0</v>
      </c>
    </row>
    <row r="16" spans="1:4" s="1" customFormat="1" ht="17.25" customHeight="1">
      <c r="A16" s="37"/>
      <c r="B16" s="38"/>
      <c r="C16" s="45">
        <f>'支出总表（引用）'!A18</f>
        <v>0</v>
      </c>
      <c r="D16" s="46">
        <f>'支出总表（引用）'!B18</f>
        <v>0</v>
      </c>
    </row>
    <row r="17" spans="1:4" s="1" customFormat="1" ht="19.5" customHeight="1">
      <c r="A17" s="37"/>
      <c r="B17" s="19"/>
      <c r="C17" s="45">
        <f>'支出总表（引用）'!A41</f>
        <v>0</v>
      </c>
      <c r="D17" s="46">
        <f>'支出总表（引用）'!B41</f>
        <v>0</v>
      </c>
    </row>
    <row r="18" spans="1:4" s="1" customFormat="1" ht="19.5" customHeight="1">
      <c r="A18" s="37"/>
      <c r="B18" s="19"/>
      <c r="C18" s="45">
        <f>'支出总表（引用）'!A42</f>
        <v>0</v>
      </c>
      <c r="D18" s="46">
        <f>'支出总表（引用）'!B42</f>
        <v>0</v>
      </c>
    </row>
    <row r="19" spans="1:4" s="1" customFormat="1" ht="19.5" customHeight="1">
      <c r="A19" s="37"/>
      <c r="B19" s="19"/>
      <c r="C19" s="45">
        <f>'支出总表（引用）'!A43</f>
        <v>0</v>
      </c>
      <c r="D19" s="46">
        <f>'支出总表（引用）'!B43</f>
        <v>0</v>
      </c>
    </row>
    <row r="20" spans="1:4" s="1" customFormat="1" ht="19.5" customHeight="1">
      <c r="A20" s="37"/>
      <c r="B20" s="19"/>
      <c r="C20" s="45">
        <f>'支出总表（引用）'!A44</f>
        <v>0</v>
      </c>
      <c r="D20" s="46">
        <f>'支出总表（引用）'!B44</f>
        <v>0</v>
      </c>
    </row>
    <row r="21" spans="1:4" s="1" customFormat="1" ht="19.5" customHeight="1">
      <c r="A21" s="37"/>
      <c r="B21" s="19"/>
      <c r="C21" s="45">
        <f>'支出总表（引用）'!A45</f>
        <v>0</v>
      </c>
      <c r="D21" s="46">
        <f>'支出总表（引用）'!B45</f>
        <v>0</v>
      </c>
    </row>
    <row r="22" spans="1:4" s="1" customFormat="1" ht="19.5" customHeight="1">
      <c r="A22" s="37"/>
      <c r="B22" s="19"/>
      <c r="C22" s="45">
        <f>'支出总表（引用）'!A46</f>
        <v>0</v>
      </c>
      <c r="D22" s="46">
        <f>'支出总表（引用）'!B46</f>
        <v>0</v>
      </c>
    </row>
    <row r="23" spans="1:4" s="1" customFormat="1" ht="19.5" customHeight="1">
      <c r="A23" s="37"/>
      <c r="B23" s="19"/>
      <c r="C23" s="45">
        <f>'支出总表（引用）'!A47</f>
        <v>0</v>
      </c>
      <c r="D23" s="46">
        <f>'支出总表（引用）'!B47</f>
        <v>0</v>
      </c>
    </row>
    <row r="24" spans="1:4" s="1" customFormat="1" ht="19.5" customHeight="1">
      <c r="A24" s="37"/>
      <c r="B24" s="19"/>
      <c r="C24" s="45">
        <f>'支出总表（引用）'!A48</f>
        <v>0</v>
      </c>
      <c r="D24" s="46">
        <f>'支出总表（引用）'!B48</f>
        <v>0</v>
      </c>
    </row>
    <row r="25" spans="1:4" s="1" customFormat="1" ht="19.5" customHeight="1">
      <c r="A25" s="37"/>
      <c r="B25" s="19"/>
      <c r="C25" s="45">
        <f>'支出总表（引用）'!A49</f>
        <v>0</v>
      </c>
      <c r="D25" s="46">
        <f>'支出总表（引用）'!B49</f>
        <v>0</v>
      </c>
    </row>
    <row r="26" spans="1:4" s="1" customFormat="1" ht="19.5" customHeight="1">
      <c r="A26" s="37"/>
      <c r="B26" s="19"/>
      <c r="C26" s="45">
        <f>'支出总表（引用）'!A50</f>
        <v>0</v>
      </c>
      <c r="D26" s="46">
        <f>'支出总表（引用）'!B50</f>
        <v>0</v>
      </c>
    </row>
    <row r="27" spans="1:4" s="1" customFormat="1" ht="17.25" customHeight="1">
      <c r="A27" s="40" t="s">
        <v>26</v>
      </c>
      <c r="B27" s="33">
        <f>SUM(B6,B11,B12,B13,B14,B15)</f>
        <v>3007.29</v>
      </c>
      <c r="C27" s="40" t="s">
        <v>27</v>
      </c>
      <c r="D27" s="19">
        <f>'支出总表（引用）'!B7</f>
        <v>3007.29</v>
      </c>
    </row>
    <row r="28" spans="1:4" s="1" customFormat="1" ht="17.25" customHeight="1">
      <c r="A28" s="32" t="s">
        <v>28</v>
      </c>
      <c r="B28" s="33"/>
      <c r="C28" s="47" t="s">
        <v>29</v>
      </c>
      <c r="D28" s="19"/>
    </row>
    <row r="29" spans="1:4" s="1" customFormat="1" ht="17.25" customHeight="1">
      <c r="A29" s="32" t="s">
        <v>30</v>
      </c>
      <c r="B29" s="48"/>
      <c r="C29" s="49"/>
      <c r="D29" s="19"/>
    </row>
    <row r="30" spans="1:4" s="1" customFormat="1" ht="17.25" customHeight="1">
      <c r="A30" s="50"/>
      <c r="B30" s="51"/>
      <c r="C30" s="49"/>
      <c r="D30" s="19"/>
    </row>
    <row r="31" spans="1:4" s="1" customFormat="1" ht="17.25" customHeight="1">
      <c r="A31" s="40" t="s">
        <v>31</v>
      </c>
      <c r="B31" s="52">
        <f>SUM(B27,B28,B29)</f>
        <v>3007.29</v>
      </c>
      <c r="C31" s="40" t="s">
        <v>32</v>
      </c>
      <c r="D31" s="19">
        <f>B31</f>
        <v>3007.29</v>
      </c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showGridLines="0" zoomScalePageLayoutView="0" workbookViewId="0" topLeftCell="A1">
      <selection activeCell="L10" sqref="L10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9" t="s">
        <v>34</v>
      </c>
      <c r="B4" s="69" t="s">
        <v>35</v>
      </c>
      <c r="C4" s="71" t="s">
        <v>36</v>
      </c>
      <c r="D4" s="73" t="s">
        <v>37</v>
      </c>
      <c r="E4" s="69" t="s">
        <v>38</v>
      </c>
      <c r="F4" s="69"/>
      <c r="G4" s="69"/>
      <c r="H4" s="69"/>
      <c r="I4" s="69"/>
      <c r="J4" s="74" t="s">
        <v>39</v>
      </c>
      <c r="K4" s="74" t="s">
        <v>40</v>
      </c>
      <c r="L4" s="74" t="s">
        <v>41</v>
      </c>
      <c r="M4" s="74" t="s">
        <v>42</v>
      </c>
      <c r="N4" s="74" t="s">
        <v>43</v>
      </c>
      <c r="O4" s="73" t="s">
        <v>44</v>
      </c>
    </row>
    <row r="5" spans="1:15" s="1" customFormat="1" ht="58.5" customHeight="1">
      <c r="A5" s="69"/>
      <c r="B5" s="69"/>
      <c r="C5" s="72"/>
      <c r="D5" s="73"/>
      <c r="E5" s="43" t="s">
        <v>45</v>
      </c>
      <c r="F5" s="43" t="s">
        <v>46</v>
      </c>
      <c r="G5" s="43" t="s">
        <v>47</v>
      </c>
      <c r="H5" s="43" t="s">
        <v>48</v>
      </c>
      <c r="I5" s="43" t="s">
        <v>49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3007.29</v>
      </c>
      <c r="D7" s="20"/>
      <c r="E7" s="20">
        <v>3007.29</v>
      </c>
      <c r="F7" s="20">
        <v>3007.29</v>
      </c>
      <c r="G7" s="20"/>
      <c r="H7" s="20"/>
      <c r="I7" s="20"/>
      <c r="J7" s="20"/>
      <c r="K7" s="20"/>
      <c r="L7" s="19"/>
      <c r="M7" s="42"/>
      <c r="N7" s="44"/>
      <c r="O7" s="19"/>
    </row>
    <row r="8" spans="1:15" s="1" customFormat="1" ht="25.5" customHeight="1">
      <c r="A8" s="5" t="s">
        <v>52</v>
      </c>
      <c r="B8" s="5" t="s">
        <v>53</v>
      </c>
      <c r="C8" s="20">
        <v>1604.53</v>
      </c>
      <c r="D8" s="20"/>
      <c r="E8" s="20">
        <v>1604.53</v>
      </c>
      <c r="F8" s="20">
        <v>1604.53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s="1" customFormat="1" ht="37.5" customHeight="1">
      <c r="A9" s="5" t="s">
        <v>54</v>
      </c>
      <c r="B9" s="5" t="s">
        <v>55</v>
      </c>
      <c r="C9" s="20">
        <v>1293.2</v>
      </c>
      <c r="D9" s="20"/>
      <c r="E9" s="20">
        <v>1293.2</v>
      </c>
      <c r="F9" s="20">
        <v>1293.2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s="1" customFormat="1" ht="25.5" customHeight="1">
      <c r="A10" s="5" t="s">
        <v>56</v>
      </c>
      <c r="B10" s="5" t="s">
        <v>57</v>
      </c>
      <c r="C10" s="20">
        <v>1283.2</v>
      </c>
      <c r="D10" s="20"/>
      <c r="E10" s="20">
        <v>1283.2</v>
      </c>
      <c r="F10" s="20">
        <v>1283.2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5" s="1" customFormat="1" ht="25.5" customHeight="1">
      <c r="A11" s="5" t="s">
        <v>58</v>
      </c>
      <c r="B11" s="5" t="s">
        <v>59</v>
      </c>
      <c r="C11" s="20">
        <v>10</v>
      </c>
      <c r="D11" s="20"/>
      <c r="E11" s="20">
        <v>10</v>
      </c>
      <c r="F11" s="20">
        <v>10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5" s="1" customFormat="1" ht="25.5" customHeight="1">
      <c r="A12" s="5" t="s">
        <v>60</v>
      </c>
      <c r="B12" s="5" t="s">
        <v>61</v>
      </c>
      <c r="C12" s="20">
        <v>114.33</v>
      </c>
      <c r="D12" s="20"/>
      <c r="E12" s="20">
        <v>114.33</v>
      </c>
      <c r="F12" s="20">
        <v>114.33</v>
      </c>
      <c r="G12" s="20"/>
      <c r="H12" s="20"/>
      <c r="I12" s="20"/>
      <c r="J12" s="20"/>
      <c r="K12" s="20"/>
      <c r="L12" s="19"/>
      <c r="M12" s="42"/>
      <c r="N12" s="44"/>
      <c r="O12" s="19"/>
    </row>
    <row r="13" spans="1:15" s="1" customFormat="1" ht="25.5" customHeight="1">
      <c r="A13" s="5" t="s">
        <v>62</v>
      </c>
      <c r="B13" s="5" t="s">
        <v>63</v>
      </c>
      <c r="C13" s="20">
        <v>114.33</v>
      </c>
      <c r="D13" s="20"/>
      <c r="E13" s="20">
        <v>114.33</v>
      </c>
      <c r="F13" s="20">
        <v>114.33</v>
      </c>
      <c r="G13" s="20"/>
      <c r="H13" s="20"/>
      <c r="I13" s="20"/>
      <c r="J13" s="20"/>
      <c r="K13" s="20"/>
      <c r="L13" s="19"/>
      <c r="M13" s="42"/>
      <c r="N13" s="44"/>
      <c r="O13" s="19"/>
    </row>
    <row r="14" spans="1:15" s="1" customFormat="1" ht="25.5" customHeight="1">
      <c r="A14" s="5" t="s">
        <v>64</v>
      </c>
      <c r="B14" s="5" t="s">
        <v>65</v>
      </c>
      <c r="C14" s="20">
        <v>197</v>
      </c>
      <c r="D14" s="20"/>
      <c r="E14" s="20">
        <v>197</v>
      </c>
      <c r="F14" s="20">
        <v>197</v>
      </c>
      <c r="G14" s="20"/>
      <c r="H14" s="20"/>
      <c r="I14" s="20"/>
      <c r="J14" s="20"/>
      <c r="K14" s="20"/>
      <c r="L14" s="19"/>
      <c r="M14" s="42"/>
      <c r="N14" s="44"/>
      <c r="O14" s="19"/>
    </row>
    <row r="15" spans="1:15" s="1" customFormat="1" ht="25.5" customHeight="1">
      <c r="A15" s="5" t="s">
        <v>66</v>
      </c>
      <c r="B15" s="5" t="s">
        <v>67</v>
      </c>
      <c r="C15" s="20">
        <v>197</v>
      </c>
      <c r="D15" s="20"/>
      <c r="E15" s="20">
        <v>197</v>
      </c>
      <c r="F15" s="20">
        <v>197</v>
      </c>
      <c r="G15" s="20"/>
      <c r="H15" s="20"/>
      <c r="I15" s="20"/>
      <c r="J15" s="20"/>
      <c r="K15" s="20"/>
      <c r="L15" s="19"/>
      <c r="M15" s="42"/>
      <c r="N15" s="44"/>
      <c r="O15" s="19"/>
    </row>
    <row r="16" spans="1:15" s="1" customFormat="1" ht="25.5" customHeight="1">
      <c r="A16" s="5" t="s">
        <v>68</v>
      </c>
      <c r="B16" s="5" t="s">
        <v>69</v>
      </c>
      <c r="C16" s="20">
        <v>14</v>
      </c>
      <c r="D16" s="20"/>
      <c r="E16" s="20">
        <v>14</v>
      </c>
      <c r="F16" s="20">
        <v>14</v>
      </c>
      <c r="G16" s="20"/>
      <c r="H16" s="20"/>
      <c r="I16" s="20"/>
      <c r="J16" s="20"/>
      <c r="K16" s="20"/>
      <c r="L16" s="19"/>
      <c r="M16" s="42"/>
      <c r="N16" s="44"/>
      <c r="O16" s="19"/>
    </row>
    <row r="17" spans="1:15" s="1" customFormat="1" ht="25.5" customHeight="1">
      <c r="A17" s="5" t="s">
        <v>70</v>
      </c>
      <c r="B17" s="5" t="s">
        <v>71</v>
      </c>
      <c r="C17" s="20">
        <v>14</v>
      </c>
      <c r="D17" s="20"/>
      <c r="E17" s="20">
        <v>14</v>
      </c>
      <c r="F17" s="20">
        <v>14</v>
      </c>
      <c r="G17" s="20"/>
      <c r="H17" s="20"/>
      <c r="I17" s="20"/>
      <c r="J17" s="20"/>
      <c r="K17" s="20"/>
      <c r="L17" s="19"/>
      <c r="M17" s="42"/>
      <c r="N17" s="44"/>
      <c r="O17" s="19"/>
    </row>
    <row r="18" spans="1:15" s="1" customFormat="1" ht="25.5" customHeight="1">
      <c r="A18" s="5" t="s">
        <v>72</v>
      </c>
      <c r="B18" s="5" t="s">
        <v>73</v>
      </c>
      <c r="C18" s="20">
        <v>14</v>
      </c>
      <c r="D18" s="20"/>
      <c r="E18" s="20">
        <v>14</v>
      </c>
      <c r="F18" s="20">
        <v>14</v>
      </c>
      <c r="G18" s="20"/>
      <c r="H18" s="20"/>
      <c r="I18" s="20"/>
      <c r="J18" s="20"/>
      <c r="K18" s="20"/>
      <c r="L18" s="19"/>
      <c r="M18" s="42"/>
      <c r="N18" s="44"/>
      <c r="O18" s="19"/>
    </row>
    <row r="19" spans="1:15" s="1" customFormat="1" ht="25.5" customHeight="1">
      <c r="A19" s="5" t="s">
        <v>74</v>
      </c>
      <c r="B19" s="5" t="s">
        <v>75</v>
      </c>
      <c r="C19" s="20">
        <v>166.76</v>
      </c>
      <c r="D19" s="20"/>
      <c r="E19" s="20">
        <v>166.76</v>
      </c>
      <c r="F19" s="20">
        <v>166.76</v>
      </c>
      <c r="G19" s="20"/>
      <c r="H19" s="20"/>
      <c r="I19" s="20"/>
      <c r="J19" s="20"/>
      <c r="K19" s="20"/>
      <c r="L19" s="19"/>
      <c r="M19" s="42"/>
      <c r="N19" s="44"/>
      <c r="O19" s="19"/>
    </row>
    <row r="20" spans="1:15" s="1" customFormat="1" ht="25.5" customHeight="1">
      <c r="A20" s="5" t="s">
        <v>76</v>
      </c>
      <c r="B20" s="5" t="s">
        <v>77</v>
      </c>
      <c r="C20" s="20">
        <v>166.76</v>
      </c>
      <c r="D20" s="20"/>
      <c r="E20" s="20">
        <v>166.76</v>
      </c>
      <c r="F20" s="20">
        <v>166.76</v>
      </c>
      <c r="G20" s="20"/>
      <c r="H20" s="20"/>
      <c r="I20" s="20"/>
      <c r="J20" s="20"/>
      <c r="K20" s="20"/>
      <c r="L20" s="19"/>
      <c r="M20" s="42"/>
      <c r="N20" s="44"/>
      <c r="O20" s="19"/>
    </row>
    <row r="21" spans="1:15" s="1" customFormat="1" ht="25.5" customHeight="1">
      <c r="A21" s="5" t="s">
        <v>78</v>
      </c>
      <c r="B21" s="5" t="s">
        <v>79</v>
      </c>
      <c r="C21" s="20">
        <v>166.76</v>
      </c>
      <c r="D21" s="20"/>
      <c r="E21" s="20">
        <v>166.76</v>
      </c>
      <c r="F21" s="20">
        <v>166.76</v>
      </c>
      <c r="G21" s="20"/>
      <c r="H21" s="20"/>
      <c r="I21" s="20"/>
      <c r="J21" s="20"/>
      <c r="K21" s="20"/>
      <c r="L21" s="19"/>
      <c r="M21" s="42"/>
      <c r="N21" s="44"/>
      <c r="O21" s="19"/>
    </row>
    <row r="22" spans="1:15" s="1" customFormat="1" ht="25.5" customHeight="1">
      <c r="A22" s="5" t="s">
        <v>80</v>
      </c>
      <c r="B22" s="5" t="s">
        <v>81</v>
      </c>
      <c r="C22" s="20">
        <v>908</v>
      </c>
      <c r="D22" s="20"/>
      <c r="E22" s="20">
        <v>908</v>
      </c>
      <c r="F22" s="20">
        <v>908</v>
      </c>
      <c r="G22" s="20"/>
      <c r="H22" s="20"/>
      <c r="I22" s="20"/>
      <c r="J22" s="20"/>
      <c r="K22" s="20"/>
      <c r="L22" s="19"/>
      <c r="M22" s="42"/>
      <c r="N22" s="44"/>
      <c r="O22" s="19"/>
    </row>
    <row r="23" spans="1:15" s="1" customFormat="1" ht="25.5" customHeight="1">
      <c r="A23" s="5" t="s">
        <v>82</v>
      </c>
      <c r="B23" s="5" t="s">
        <v>83</v>
      </c>
      <c r="C23" s="20">
        <v>558</v>
      </c>
      <c r="D23" s="20"/>
      <c r="E23" s="20">
        <v>558</v>
      </c>
      <c r="F23" s="20">
        <v>558</v>
      </c>
      <c r="G23" s="20"/>
      <c r="H23" s="20"/>
      <c r="I23" s="20"/>
      <c r="J23" s="20"/>
      <c r="K23" s="20"/>
      <c r="L23" s="19"/>
      <c r="M23" s="42"/>
      <c r="N23" s="44"/>
      <c r="O23" s="19"/>
    </row>
    <row r="24" spans="1:15" s="1" customFormat="1" ht="25.5" customHeight="1">
      <c r="A24" s="5" t="s">
        <v>84</v>
      </c>
      <c r="B24" s="5" t="s">
        <v>85</v>
      </c>
      <c r="C24" s="20">
        <v>558</v>
      </c>
      <c r="D24" s="20"/>
      <c r="E24" s="20">
        <v>558</v>
      </c>
      <c r="F24" s="20">
        <v>558</v>
      </c>
      <c r="G24" s="20"/>
      <c r="H24" s="20"/>
      <c r="I24" s="20"/>
      <c r="J24" s="20"/>
      <c r="K24" s="20"/>
      <c r="L24" s="19"/>
      <c r="M24" s="42"/>
      <c r="N24" s="44"/>
      <c r="O24" s="19"/>
    </row>
    <row r="25" spans="1:15" s="1" customFormat="1" ht="25.5" customHeight="1">
      <c r="A25" s="5" t="s">
        <v>86</v>
      </c>
      <c r="B25" s="5" t="s">
        <v>87</v>
      </c>
      <c r="C25" s="20">
        <v>350</v>
      </c>
      <c r="D25" s="20"/>
      <c r="E25" s="20">
        <v>350</v>
      </c>
      <c r="F25" s="20">
        <v>350</v>
      </c>
      <c r="G25" s="20"/>
      <c r="H25" s="20"/>
      <c r="I25" s="20"/>
      <c r="J25" s="20"/>
      <c r="K25" s="20"/>
      <c r="L25" s="19"/>
      <c r="M25" s="42"/>
      <c r="N25" s="44"/>
      <c r="O25" s="19"/>
    </row>
    <row r="26" spans="1:15" s="1" customFormat="1" ht="25.5" customHeight="1">
      <c r="A26" s="5" t="s">
        <v>88</v>
      </c>
      <c r="B26" s="5" t="s">
        <v>89</v>
      </c>
      <c r="C26" s="20">
        <v>350</v>
      </c>
      <c r="D26" s="20"/>
      <c r="E26" s="20">
        <v>350</v>
      </c>
      <c r="F26" s="20">
        <v>350</v>
      </c>
      <c r="G26" s="20"/>
      <c r="H26" s="20"/>
      <c r="I26" s="20"/>
      <c r="J26" s="20"/>
      <c r="K26" s="20"/>
      <c r="L26" s="19"/>
      <c r="M26" s="42"/>
      <c r="N26" s="44"/>
      <c r="O26" s="19"/>
    </row>
    <row r="27" spans="1:15" s="1" customFormat="1" ht="25.5" customHeight="1">
      <c r="A27" s="5" t="s">
        <v>90</v>
      </c>
      <c r="B27" s="5" t="s">
        <v>91</v>
      </c>
      <c r="C27" s="20">
        <v>234</v>
      </c>
      <c r="D27" s="20"/>
      <c r="E27" s="20">
        <v>234</v>
      </c>
      <c r="F27" s="20">
        <v>234</v>
      </c>
      <c r="G27" s="20"/>
      <c r="H27" s="20"/>
      <c r="I27" s="20"/>
      <c r="J27" s="20"/>
      <c r="K27" s="20"/>
      <c r="L27" s="19"/>
      <c r="M27" s="42"/>
      <c r="N27" s="44"/>
      <c r="O27" s="19"/>
    </row>
    <row r="28" spans="1:15" s="1" customFormat="1" ht="25.5" customHeight="1">
      <c r="A28" s="5" t="s">
        <v>54</v>
      </c>
      <c r="B28" s="5" t="s">
        <v>92</v>
      </c>
      <c r="C28" s="20">
        <v>10</v>
      </c>
      <c r="D28" s="20"/>
      <c r="E28" s="20">
        <v>10</v>
      </c>
      <c r="F28" s="20">
        <v>10</v>
      </c>
      <c r="G28" s="20"/>
      <c r="H28" s="20"/>
      <c r="I28" s="20"/>
      <c r="J28" s="20"/>
      <c r="K28" s="20"/>
      <c r="L28" s="19"/>
      <c r="M28" s="42"/>
      <c r="N28" s="44"/>
      <c r="O28" s="19"/>
    </row>
    <row r="29" spans="1:15" s="1" customFormat="1" ht="25.5" customHeight="1">
      <c r="A29" s="5" t="s">
        <v>93</v>
      </c>
      <c r="B29" s="5" t="s">
        <v>94</v>
      </c>
      <c r="C29" s="20">
        <v>5</v>
      </c>
      <c r="D29" s="20"/>
      <c r="E29" s="20">
        <v>5</v>
      </c>
      <c r="F29" s="20">
        <v>5</v>
      </c>
      <c r="G29" s="20"/>
      <c r="H29" s="20"/>
      <c r="I29" s="20"/>
      <c r="J29" s="20"/>
      <c r="K29" s="20"/>
      <c r="L29" s="19"/>
      <c r="M29" s="42"/>
      <c r="N29" s="44"/>
      <c r="O29" s="19"/>
    </row>
    <row r="30" spans="1:15" s="1" customFormat="1" ht="25.5" customHeight="1">
      <c r="A30" s="5" t="s">
        <v>95</v>
      </c>
      <c r="B30" s="5" t="s">
        <v>96</v>
      </c>
      <c r="C30" s="20">
        <v>5</v>
      </c>
      <c r="D30" s="20"/>
      <c r="E30" s="20">
        <v>5</v>
      </c>
      <c r="F30" s="20">
        <v>5</v>
      </c>
      <c r="G30" s="20"/>
      <c r="H30" s="20"/>
      <c r="I30" s="20"/>
      <c r="J30" s="20"/>
      <c r="K30" s="20"/>
      <c r="L30" s="19"/>
      <c r="M30" s="42"/>
      <c r="N30" s="44"/>
      <c r="O30" s="19"/>
    </row>
    <row r="31" spans="1:15" s="1" customFormat="1" ht="25.5" customHeight="1">
      <c r="A31" s="5" t="s">
        <v>76</v>
      </c>
      <c r="B31" s="5" t="s">
        <v>97</v>
      </c>
      <c r="C31" s="20">
        <v>224</v>
      </c>
      <c r="D31" s="20"/>
      <c r="E31" s="20">
        <v>224</v>
      </c>
      <c r="F31" s="20">
        <v>224</v>
      </c>
      <c r="G31" s="20"/>
      <c r="H31" s="20"/>
      <c r="I31" s="20"/>
      <c r="J31" s="20"/>
      <c r="K31" s="20"/>
      <c r="L31" s="19"/>
      <c r="M31" s="42"/>
      <c r="N31" s="44"/>
      <c r="O31" s="19"/>
    </row>
    <row r="32" spans="1:15" s="1" customFormat="1" ht="37.5" customHeight="1">
      <c r="A32" s="5" t="s">
        <v>98</v>
      </c>
      <c r="B32" s="5" t="s">
        <v>99</v>
      </c>
      <c r="C32" s="20">
        <v>224</v>
      </c>
      <c r="D32" s="20"/>
      <c r="E32" s="20">
        <v>224</v>
      </c>
      <c r="F32" s="20">
        <v>224</v>
      </c>
      <c r="G32" s="20"/>
      <c r="H32" s="20"/>
      <c r="I32" s="20"/>
      <c r="J32" s="20"/>
      <c r="K32" s="20"/>
      <c r="L32" s="19"/>
      <c r="M32" s="42"/>
      <c r="N32" s="44"/>
      <c r="O32" s="19"/>
    </row>
    <row r="33" spans="1:15" s="1" customFormat="1" ht="25.5" customHeight="1">
      <c r="A33" s="5" t="s">
        <v>100</v>
      </c>
      <c r="B33" s="5" t="s">
        <v>101</v>
      </c>
      <c r="C33" s="20">
        <v>80</v>
      </c>
      <c r="D33" s="20"/>
      <c r="E33" s="20">
        <v>80</v>
      </c>
      <c r="F33" s="20">
        <v>80</v>
      </c>
      <c r="G33" s="20"/>
      <c r="H33" s="20"/>
      <c r="I33" s="20"/>
      <c r="J33" s="20"/>
      <c r="K33" s="20"/>
      <c r="L33" s="19"/>
      <c r="M33" s="42"/>
      <c r="N33" s="44"/>
      <c r="O33" s="19"/>
    </row>
    <row r="34" spans="1:15" s="1" customFormat="1" ht="25.5" customHeight="1">
      <c r="A34" s="5" t="s">
        <v>102</v>
      </c>
      <c r="B34" s="5" t="s">
        <v>103</v>
      </c>
      <c r="C34" s="20">
        <v>80</v>
      </c>
      <c r="D34" s="20"/>
      <c r="E34" s="20">
        <v>80</v>
      </c>
      <c r="F34" s="20">
        <v>80</v>
      </c>
      <c r="G34" s="20"/>
      <c r="H34" s="20"/>
      <c r="I34" s="20"/>
      <c r="J34" s="20"/>
      <c r="K34" s="20"/>
      <c r="L34" s="19"/>
      <c r="M34" s="42"/>
      <c r="N34" s="44"/>
      <c r="O34" s="19"/>
    </row>
    <row r="35" spans="1:15" s="1" customFormat="1" ht="25.5" customHeight="1">
      <c r="A35" s="5" t="s">
        <v>104</v>
      </c>
      <c r="B35" s="5" t="s">
        <v>105</v>
      </c>
      <c r="C35" s="20">
        <v>80</v>
      </c>
      <c r="D35" s="20"/>
      <c r="E35" s="20">
        <v>80</v>
      </c>
      <c r="F35" s="20">
        <v>80</v>
      </c>
      <c r="G35" s="20"/>
      <c r="H35" s="20"/>
      <c r="I35" s="20"/>
      <c r="J35" s="20"/>
      <c r="K35" s="20"/>
      <c r="L35" s="19"/>
      <c r="M35" s="42"/>
      <c r="N35" s="44"/>
      <c r="O35" s="19"/>
    </row>
    <row r="36" spans="1:16" s="1" customFormat="1" ht="2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5" s="1" customFormat="1" ht="2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s="1" customFormat="1" ht="21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s="1" customFormat="1" ht="21" customHeight="1">
      <c r="B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s="1" customFormat="1" ht="21" customHeight="1">
      <c r="B40" s="10"/>
      <c r="C40" s="10"/>
      <c r="D40" s="10"/>
      <c r="I40" s="10"/>
      <c r="K40" s="10"/>
      <c r="L40" s="10"/>
      <c r="N40" s="10"/>
      <c r="O40" s="10"/>
    </row>
    <row r="41" spans="10:13" s="1" customFormat="1" ht="21" customHeight="1">
      <c r="J41" s="10"/>
      <c r="K41" s="10"/>
      <c r="L41" s="10"/>
      <c r="M41" s="10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H11" sqref="H1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5" t="s">
        <v>106</v>
      </c>
      <c r="B2" s="75"/>
      <c r="C2" s="75"/>
      <c r="D2" s="75"/>
      <c r="E2" s="75"/>
      <c r="F2" s="75"/>
      <c r="G2" s="75"/>
      <c r="H2" s="75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9" t="s">
        <v>107</v>
      </c>
      <c r="B4" s="69"/>
      <c r="C4" s="74" t="s">
        <v>36</v>
      </c>
      <c r="D4" s="76" t="s">
        <v>108</v>
      </c>
      <c r="E4" s="69" t="s">
        <v>109</v>
      </c>
      <c r="F4" s="77" t="s">
        <v>110</v>
      </c>
      <c r="G4" s="69" t="s">
        <v>111</v>
      </c>
      <c r="H4" s="78" t="s">
        <v>112</v>
      </c>
      <c r="I4" s="12"/>
      <c r="J4" s="12"/>
    </row>
    <row r="5" spans="1:10" s="1" customFormat="1" ht="21" customHeight="1">
      <c r="A5" s="3" t="s">
        <v>113</v>
      </c>
      <c r="B5" s="3" t="s">
        <v>114</v>
      </c>
      <c r="C5" s="74"/>
      <c r="D5" s="76"/>
      <c r="E5" s="69"/>
      <c r="F5" s="77"/>
      <c r="G5" s="69"/>
      <c r="H5" s="78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3007.29</v>
      </c>
      <c r="D7" s="20">
        <v>1185</v>
      </c>
      <c r="E7" s="20">
        <v>1822.29</v>
      </c>
      <c r="F7" s="20"/>
      <c r="G7" s="19"/>
      <c r="H7" s="42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1604.53</v>
      </c>
      <c r="D8" s="20">
        <v>1105</v>
      </c>
      <c r="E8" s="20">
        <v>499.53</v>
      </c>
      <c r="F8" s="20"/>
      <c r="G8" s="19"/>
      <c r="H8" s="42"/>
    </row>
    <row r="9" spans="1:8" s="1" customFormat="1" ht="18.75" customHeight="1">
      <c r="A9" s="5" t="s">
        <v>54</v>
      </c>
      <c r="B9" s="5" t="s">
        <v>55</v>
      </c>
      <c r="C9" s="20">
        <v>1293.2</v>
      </c>
      <c r="D9" s="20">
        <v>1105</v>
      </c>
      <c r="E9" s="20">
        <v>188.2</v>
      </c>
      <c r="F9" s="20"/>
      <c r="G9" s="19"/>
      <c r="H9" s="42"/>
    </row>
    <row r="10" spans="1:8" s="1" customFormat="1" ht="18.75" customHeight="1">
      <c r="A10" s="5" t="s">
        <v>56</v>
      </c>
      <c r="B10" s="5" t="s">
        <v>57</v>
      </c>
      <c r="C10" s="20">
        <v>1283.2</v>
      </c>
      <c r="D10" s="20">
        <v>1105</v>
      </c>
      <c r="E10" s="20">
        <v>178.2</v>
      </c>
      <c r="F10" s="20"/>
      <c r="G10" s="19"/>
      <c r="H10" s="42"/>
    </row>
    <row r="11" spans="1:8" s="1" customFormat="1" ht="18.75" customHeight="1">
      <c r="A11" s="5" t="s">
        <v>58</v>
      </c>
      <c r="B11" s="5" t="s">
        <v>59</v>
      </c>
      <c r="C11" s="20">
        <v>10</v>
      </c>
      <c r="D11" s="20"/>
      <c r="E11" s="20">
        <v>10</v>
      </c>
      <c r="F11" s="20"/>
      <c r="G11" s="19"/>
      <c r="H11" s="42"/>
    </row>
    <row r="12" spans="1:8" s="1" customFormat="1" ht="18.75" customHeight="1">
      <c r="A12" s="5" t="s">
        <v>60</v>
      </c>
      <c r="B12" s="5" t="s">
        <v>61</v>
      </c>
      <c r="C12" s="20">
        <v>114.33</v>
      </c>
      <c r="D12" s="20"/>
      <c r="E12" s="20">
        <v>114.33</v>
      </c>
      <c r="F12" s="20"/>
      <c r="G12" s="19"/>
      <c r="H12" s="42"/>
    </row>
    <row r="13" spans="1:8" s="1" customFormat="1" ht="18.75" customHeight="1">
      <c r="A13" s="5" t="s">
        <v>62</v>
      </c>
      <c r="B13" s="5" t="s">
        <v>63</v>
      </c>
      <c r="C13" s="20">
        <v>114.33</v>
      </c>
      <c r="D13" s="20"/>
      <c r="E13" s="20">
        <v>114.33</v>
      </c>
      <c r="F13" s="20"/>
      <c r="G13" s="19"/>
      <c r="H13" s="42"/>
    </row>
    <row r="14" spans="1:8" s="1" customFormat="1" ht="18.75" customHeight="1">
      <c r="A14" s="5" t="s">
        <v>64</v>
      </c>
      <c r="B14" s="5" t="s">
        <v>65</v>
      </c>
      <c r="C14" s="20">
        <v>197</v>
      </c>
      <c r="D14" s="20"/>
      <c r="E14" s="20">
        <v>197</v>
      </c>
      <c r="F14" s="20"/>
      <c r="G14" s="19"/>
      <c r="H14" s="42"/>
    </row>
    <row r="15" spans="1:8" s="1" customFormat="1" ht="18.75" customHeight="1">
      <c r="A15" s="5" t="s">
        <v>66</v>
      </c>
      <c r="B15" s="5" t="s">
        <v>67</v>
      </c>
      <c r="C15" s="20">
        <v>197</v>
      </c>
      <c r="D15" s="20"/>
      <c r="E15" s="20">
        <v>197</v>
      </c>
      <c r="F15" s="20"/>
      <c r="G15" s="19"/>
      <c r="H15" s="42"/>
    </row>
    <row r="16" spans="1:8" s="1" customFormat="1" ht="18.75" customHeight="1">
      <c r="A16" s="5" t="s">
        <v>68</v>
      </c>
      <c r="B16" s="5" t="s">
        <v>69</v>
      </c>
      <c r="C16" s="20">
        <v>14</v>
      </c>
      <c r="D16" s="20"/>
      <c r="E16" s="20">
        <v>14</v>
      </c>
      <c r="F16" s="20"/>
      <c r="G16" s="19"/>
      <c r="H16" s="42"/>
    </row>
    <row r="17" spans="1:8" s="1" customFormat="1" ht="18.75" customHeight="1">
      <c r="A17" s="5" t="s">
        <v>70</v>
      </c>
      <c r="B17" s="5" t="s">
        <v>71</v>
      </c>
      <c r="C17" s="20">
        <v>14</v>
      </c>
      <c r="D17" s="20"/>
      <c r="E17" s="20">
        <v>14</v>
      </c>
      <c r="F17" s="20"/>
      <c r="G17" s="19"/>
      <c r="H17" s="42"/>
    </row>
    <row r="18" spans="1:8" s="1" customFormat="1" ht="18.75" customHeight="1">
      <c r="A18" s="5" t="s">
        <v>72</v>
      </c>
      <c r="B18" s="5" t="s">
        <v>73</v>
      </c>
      <c r="C18" s="20">
        <v>14</v>
      </c>
      <c r="D18" s="20"/>
      <c r="E18" s="20">
        <v>14</v>
      </c>
      <c r="F18" s="20"/>
      <c r="G18" s="19"/>
      <c r="H18" s="42"/>
    </row>
    <row r="19" spans="1:8" s="1" customFormat="1" ht="18.75" customHeight="1">
      <c r="A19" s="5" t="s">
        <v>74</v>
      </c>
      <c r="B19" s="5" t="s">
        <v>75</v>
      </c>
      <c r="C19" s="20">
        <v>166.76</v>
      </c>
      <c r="D19" s="20"/>
      <c r="E19" s="20">
        <v>166.76</v>
      </c>
      <c r="F19" s="20"/>
      <c r="G19" s="19"/>
      <c r="H19" s="42"/>
    </row>
    <row r="20" spans="1:8" s="1" customFormat="1" ht="18.75" customHeight="1">
      <c r="A20" s="5" t="s">
        <v>76</v>
      </c>
      <c r="B20" s="5" t="s">
        <v>77</v>
      </c>
      <c r="C20" s="20">
        <v>166.76</v>
      </c>
      <c r="D20" s="20"/>
      <c r="E20" s="20">
        <v>166.76</v>
      </c>
      <c r="F20" s="20"/>
      <c r="G20" s="19"/>
      <c r="H20" s="42"/>
    </row>
    <row r="21" spans="1:8" s="1" customFormat="1" ht="18.75" customHeight="1">
      <c r="A21" s="5" t="s">
        <v>78</v>
      </c>
      <c r="B21" s="5" t="s">
        <v>79</v>
      </c>
      <c r="C21" s="20">
        <v>166.76</v>
      </c>
      <c r="D21" s="20"/>
      <c r="E21" s="20">
        <v>166.76</v>
      </c>
      <c r="F21" s="20"/>
      <c r="G21" s="19"/>
      <c r="H21" s="42"/>
    </row>
    <row r="22" spans="1:8" s="1" customFormat="1" ht="18.75" customHeight="1">
      <c r="A22" s="5" t="s">
        <v>80</v>
      </c>
      <c r="B22" s="5" t="s">
        <v>81</v>
      </c>
      <c r="C22" s="20">
        <v>908</v>
      </c>
      <c r="D22" s="20"/>
      <c r="E22" s="20">
        <v>908</v>
      </c>
      <c r="F22" s="20"/>
      <c r="G22" s="19"/>
      <c r="H22" s="42"/>
    </row>
    <row r="23" spans="1:8" s="1" customFormat="1" ht="18.75" customHeight="1">
      <c r="A23" s="5" t="s">
        <v>82</v>
      </c>
      <c r="B23" s="5" t="s">
        <v>83</v>
      </c>
      <c r="C23" s="20">
        <v>558</v>
      </c>
      <c r="D23" s="20"/>
      <c r="E23" s="20">
        <v>558</v>
      </c>
      <c r="F23" s="20"/>
      <c r="G23" s="19"/>
      <c r="H23" s="42"/>
    </row>
    <row r="24" spans="1:8" s="1" customFormat="1" ht="18.75" customHeight="1">
      <c r="A24" s="5" t="s">
        <v>84</v>
      </c>
      <c r="B24" s="5" t="s">
        <v>85</v>
      </c>
      <c r="C24" s="20">
        <v>558</v>
      </c>
      <c r="D24" s="20"/>
      <c r="E24" s="20">
        <v>558</v>
      </c>
      <c r="F24" s="20"/>
      <c r="G24" s="19"/>
      <c r="H24" s="42"/>
    </row>
    <row r="25" spans="1:8" s="1" customFormat="1" ht="18.75" customHeight="1">
      <c r="A25" s="5" t="s">
        <v>86</v>
      </c>
      <c r="B25" s="5" t="s">
        <v>87</v>
      </c>
      <c r="C25" s="20">
        <v>350</v>
      </c>
      <c r="D25" s="20"/>
      <c r="E25" s="20">
        <v>350</v>
      </c>
      <c r="F25" s="20"/>
      <c r="G25" s="19"/>
      <c r="H25" s="42"/>
    </row>
    <row r="26" spans="1:8" s="1" customFormat="1" ht="18.75" customHeight="1">
      <c r="A26" s="5" t="s">
        <v>88</v>
      </c>
      <c r="B26" s="5" t="s">
        <v>89</v>
      </c>
      <c r="C26" s="20">
        <v>350</v>
      </c>
      <c r="D26" s="20"/>
      <c r="E26" s="20">
        <v>350</v>
      </c>
      <c r="F26" s="20"/>
      <c r="G26" s="19"/>
      <c r="H26" s="42"/>
    </row>
    <row r="27" spans="1:8" s="1" customFormat="1" ht="18.75" customHeight="1">
      <c r="A27" s="5" t="s">
        <v>90</v>
      </c>
      <c r="B27" s="5" t="s">
        <v>91</v>
      </c>
      <c r="C27" s="20">
        <v>234</v>
      </c>
      <c r="D27" s="20"/>
      <c r="E27" s="20">
        <v>234</v>
      </c>
      <c r="F27" s="20"/>
      <c r="G27" s="19"/>
      <c r="H27" s="42"/>
    </row>
    <row r="28" spans="1:8" s="1" customFormat="1" ht="18.75" customHeight="1">
      <c r="A28" s="5" t="s">
        <v>54</v>
      </c>
      <c r="B28" s="5" t="s">
        <v>92</v>
      </c>
      <c r="C28" s="20">
        <v>10</v>
      </c>
      <c r="D28" s="20"/>
      <c r="E28" s="20">
        <v>10</v>
      </c>
      <c r="F28" s="20"/>
      <c r="G28" s="19"/>
      <c r="H28" s="42"/>
    </row>
    <row r="29" spans="1:8" s="1" customFormat="1" ht="18.75" customHeight="1">
      <c r="A29" s="5" t="s">
        <v>93</v>
      </c>
      <c r="B29" s="5" t="s">
        <v>94</v>
      </c>
      <c r="C29" s="20">
        <v>5</v>
      </c>
      <c r="D29" s="20"/>
      <c r="E29" s="20">
        <v>5</v>
      </c>
      <c r="F29" s="20"/>
      <c r="G29" s="19"/>
      <c r="H29" s="42"/>
    </row>
    <row r="30" spans="1:8" s="1" customFormat="1" ht="18.75" customHeight="1">
      <c r="A30" s="5" t="s">
        <v>95</v>
      </c>
      <c r="B30" s="5" t="s">
        <v>96</v>
      </c>
      <c r="C30" s="20">
        <v>5</v>
      </c>
      <c r="D30" s="20"/>
      <c r="E30" s="20">
        <v>5</v>
      </c>
      <c r="F30" s="20"/>
      <c r="G30" s="19"/>
      <c r="H30" s="42"/>
    </row>
    <row r="31" spans="1:8" s="1" customFormat="1" ht="18.75" customHeight="1">
      <c r="A31" s="5" t="s">
        <v>76</v>
      </c>
      <c r="B31" s="5" t="s">
        <v>97</v>
      </c>
      <c r="C31" s="20">
        <v>224</v>
      </c>
      <c r="D31" s="20"/>
      <c r="E31" s="20">
        <v>224</v>
      </c>
      <c r="F31" s="20"/>
      <c r="G31" s="19"/>
      <c r="H31" s="42"/>
    </row>
    <row r="32" spans="1:8" s="1" customFormat="1" ht="18.75" customHeight="1">
      <c r="A32" s="5" t="s">
        <v>98</v>
      </c>
      <c r="B32" s="5" t="s">
        <v>99</v>
      </c>
      <c r="C32" s="20">
        <v>224</v>
      </c>
      <c r="D32" s="20"/>
      <c r="E32" s="20">
        <v>224</v>
      </c>
      <c r="F32" s="20"/>
      <c r="G32" s="19"/>
      <c r="H32" s="42"/>
    </row>
    <row r="33" spans="1:8" s="1" customFormat="1" ht="18.75" customHeight="1">
      <c r="A33" s="5" t="s">
        <v>100</v>
      </c>
      <c r="B33" s="5" t="s">
        <v>101</v>
      </c>
      <c r="C33" s="20">
        <v>80</v>
      </c>
      <c r="D33" s="20">
        <v>80</v>
      </c>
      <c r="E33" s="20"/>
      <c r="F33" s="20"/>
      <c r="G33" s="19"/>
      <c r="H33" s="42"/>
    </row>
    <row r="34" spans="1:8" s="1" customFormat="1" ht="18.75" customHeight="1">
      <c r="A34" s="5" t="s">
        <v>102</v>
      </c>
      <c r="B34" s="5" t="s">
        <v>103</v>
      </c>
      <c r="C34" s="20">
        <v>80</v>
      </c>
      <c r="D34" s="20">
        <v>80</v>
      </c>
      <c r="E34" s="20"/>
      <c r="F34" s="20"/>
      <c r="G34" s="19"/>
      <c r="H34" s="42"/>
    </row>
    <row r="35" spans="1:8" s="1" customFormat="1" ht="18.75" customHeight="1">
      <c r="A35" s="5" t="s">
        <v>104</v>
      </c>
      <c r="B35" s="5" t="s">
        <v>105</v>
      </c>
      <c r="C35" s="20">
        <v>80</v>
      </c>
      <c r="D35" s="20">
        <v>80</v>
      </c>
      <c r="E35" s="20"/>
      <c r="F35" s="20"/>
      <c r="G35" s="19"/>
      <c r="H35" s="42"/>
    </row>
    <row r="36" spans="1:10" s="1" customFormat="1" ht="21" customHeight="1">
      <c r="A36" s="12"/>
      <c r="B36" s="12"/>
      <c r="D36" s="12"/>
      <c r="E36" s="12"/>
      <c r="F36" s="12"/>
      <c r="G36" s="12"/>
      <c r="H36" s="12"/>
      <c r="I36" s="12"/>
      <c r="J36" s="12"/>
    </row>
    <row r="37" spans="1:10" s="1" customFormat="1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1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" customFormat="1" ht="2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" customFormat="1" ht="21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" customFormat="1" ht="21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" customFormat="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" customFormat="1" ht="21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="1" customFormat="1" ht="21" customHeight="1"/>
    <row r="46" spans="1:10" s="1" customFormat="1" ht="21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">
      <selection activeCell="H12" sqref="H12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115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9" t="s">
        <v>116</v>
      </c>
      <c r="D4" s="69"/>
      <c r="E4" s="69"/>
      <c r="F4" s="69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117</v>
      </c>
      <c r="F5" s="31" t="s">
        <v>118</v>
      </c>
      <c r="G5" s="12"/>
    </row>
    <row r="6" spans="1:7" s="1" customFormat="1" ht="17.25" customHeight="1">
      <c r="A6" s="32" t="s">
        <v>119</v>
      </c>
      <c r="B6" s="33">
        <v>3007.29</v>
      </c>
      <c r="C6" s="34" t="s">
        <v>120</v>
      </c>
      <c r="D6" s="6">
        <f>'财拨总表（引用）'!B7</f>
        <v>3007.29</v>
      </c>
      <c r="E6" s="6">
        <f>'财拨总表（引用）'!C7</f>
        <v>3007.29</v>
      </c>
      <c r="F6" s="6">
        <f>'财拨总表（引用）'!D7</f>
        <v>0</v>
      </c>
      <c r="G6" s="12"/>
    </row>
    <row r="7" spans="1:7" s="1" customFormat="1" ht="17.25" customHeight="1">
      <c r="A7" s="32" t="s">
        <v>121</v>
      </c>
      <c r="B7" s="33">
        <v>3007.29</v>
      </c>
      <c r="C7" s="35" t="str">
        <f>'财拨总表（引用）'!A8</f>
        <v>一般公共服务支出</v>
      </c>
      <c r="D7" s="36">
        <f>'财拨总表（引用）'!B8</f>
        <v>1604.53</v>
      </c>
      <c r="E7" s="36">
        <f>'财拨总表（引用）'!C8</f>
        <v>1604.53</v>
      </c>
      <c r="F7" s="36">
        <f>'财拨总表（引用）'!D8</f>
        <v>0</v>
      </c>
      <c r="G7" s="12"/>
    </row>
    <row r="8" spans="1:7" s="1" customFormat="1" ht="17.25" customHeight="1">
      <c r="A8" s="32" t="s">
        <v>122</v>
      </c>
      <c r="B8" s="33"/>
      <c r="C8" s="35" t="str">
        <f>'财拨总表（引用）'!A9</f>
        <v>社会保障和就业支出</v>
      </c>
      <c r="D8" s="36">
        <f>'财拨总表（引用）'!B9</f>
        <v>14</v>
      </c>
      <c r="E8" s="36">
        <f>'财拨总表（引用）'!C9</f>
        <v>14</v>
      </c>
      <c r="F8" s="36">
        <f>'财拨总表（引用）'!D9</f>
        <v>0</v>
      </c>
      <c r="G8" s="12"/>
    </row>
    <row r="9" spans="1:7" s="1" customFormat="1" ht="17.25" customHeight="1">
      <c r="A9" s="32" t="s">
        <v>123</v>
      </c>
      <c r="B9" s="33"/>
      <c r="C9" s="35" t="str">
        <f>'财拨总表（引用）'!A10</f>
        <v>卫生健康支出</v>
      </c>
      <c r="D9" s="36">
        <f>'财拨总表（引用）'!B10</f>
        <v>166.76</v>
      </c>
      <c r="E9" s="36">
        <f>'财拨总表（引用）'!C10</f>
        <v>166.76</v>
      </c>
      <c r="F9" s="36">
        <f>'财拨总表（引用）'!D10</f>
        <v>0</v>
      </c>
      <c r="G9" s="12"/>
    </row>
    <row r="10" spans="1:7" s="1" customFormat="1" ht="17.25" customHeight="1">
      <c r="A10" s="32" t="s">
        <v>124</v>
      </c>
      <c r="B10" s="19"/>
      <c r="C10" s="35" t="str">
        <f>'财拨总表（引用）'!A11</f>
        <v>城乡社区支出</v>
      </c>
      <c r="D10" s="36">
        <f>'财拨总表（引用）'!B11</f>
        <v>908</v>
      </c>
      <c r="E10" s="36">
        <f>'财拨总表（引用）'!C11</f>
        <v>908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 t="str">
        <f>'财拨总表（引用）'!A12</f>
        <v>农林水支出</v>
      </c>
      <c r="D11" s="36">
        <f>'财拨总表（引用）'!B12</f>
        <v>234</v>
      </c>
      <c r="E11" s="36">
        <f>'财拨总表（引用）'!C12</f>
        <v>234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 t="str">
        <f>'财拨总表（引用）'!A13</f>
        <v>住房保障支出</v>
      </c>
      <c r="D12" s="36">
        <f>'财拨总表（引用）'!B13</f>
        <v>80</v>
      </c>
      <c r="E12" s="36">
        <f>'财拨总表（引用）'!C13</f>
        <v>80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9.5" customHeight="1">
      <c r="A14" s="37"/>
      <c r="B14" s="19"/>
      <c r="C14" s="39">
        <f>'财拨总表（引用）'!A44</f>
        <v>0</v>
      </c>
      <c r="D14" s="36">
        <f>'财拨总表（引用）'!B44</f>
        <v>0</v>
      </c>
      <c r="E14" s="36">
        <f>'财拨总表（引用）'!C44</f>
        <v>0</v>
      </c>
      <c r="F14" s="36">
        <f>'财拨总表（引用）'!D44</f>
        <v>0</v>
      </c>
      <c r="G14" s="12"/>
    </row>
    <row r="15" spans="1:7" s="1" customFormat="1" ht="19.5" customHeight="1">
      <c r="A15" s="37"/>
      <c r="B15" s="19"/>
      <c r="C15" s="39">
        <f>'财拨总表（引用）'!A45</f>
        <v>0</v>
      </c>
      <c r="D15" s="36">
        <f>'财拨总表（引用）'!B45</f>
        <v>0</v>
      </c>
      <c r="E15" s="36">
        <f>'财拨总表（引用）'!C45</f>
        <v>0</v>
      </c>
      <c r="F15" s="36">
        <f>'财拨总表（引用）'!D45</f>
        <v>0</v>
      </c>
      <c r="G15" s="12"/>
    </row>
    <row r="16" spans="1:7" s="1" customFormat="1" ht="19.5" customHeight="1">
      <c r="A16" s="37"/>
      <c r="B16" s="19"/>
      <c r="C16" s="39">
        <f>'财拨总表（引用）'!A46</f>
        <v>0</v>
      </c>
      <c r="D16" s="36">
        <f>'财拨总表（引用）'!B46</f>
        <v>0</v>
      </c>
      <c r="E16" s="36">
        <f>'财拨总表（引用）'!C46</f>
        <v>0</v>
      </c>
      <c r="F16" s="36">
        <f>'财拨总表（引用）'!D46</f>
        <v>0</v>
      </c>
      <c r="G16" s="12"/>
    </row>
    <row r="17" spans="1:7" s="1" customFormat="1" ht="19.5" customHeight="1">
      <c r="A17" s="37"/>
      <c r="B17" s="19"/>
      <c r="C17" s="39">
        <f>'财拨总表（引用）'!A47</f>
        <v>0</v>
      </c>
      <c r="D17" s="36">
        <f>'财拨总表（引用）'!B47</f>
        <v>0</v>
      </c>
      <c r="E17" s="36">
        <f>'财拨总表（引用）'!C47</f>
        <v>0</v>
      </c>
      <c r="F17" s="36">
        <f>'财拨总表（引用）'!D47</f>
        <v>0</v>
      </c>
      <c r="G17" s="12"/>
    </row>
    <row r="18" spans="1:7" s="1" customFormat="1" ht="19.5" customHeight="1">
      <c r="A18" s="37"/>
      <c r="B18" s="19"/>
      <c r="C18" s="39">
        <f>'财拨总表（引用）'!A48</f>
        <v>0</v>
      </c>
      <c r="D18" s="36">
        <f>'财拨总表（引用）'!B48</f>
        <v>0</v>
      </c>
      <c r="E18" s="36">
        <f>'财拨总表（引用）'!C48</f>
        <v>0</v>
      </c>
      <c r="F18" s="36">
        <f>'财拨总表（引用）'!D48</f>
        <v>0</v>
      </c>
      <c r="G18" s="12"/>
    </row>
    <row r="19" spans="1:7" s="1" customFormat="1" ht="19.5" customHeight="1">
      <c r="A19" s="37"/>
      <c r="B19" s="19"/>
      <c r="C19" s="39">
        <f>'财拨总表（引用）'!A49</f>
        <v>0</v>
      </c>
      <c r="D19" s="36">
        <f>'财拨总表（引用）'!B49</f>
        <v>0</v>
      </c>
      <c r="E19" s="36">
        <f>'财拨总表（引用）'!C49</f>
        <v>0</v>
      </c>
      <c r="F19" s="36">
        <f>'财拨总表（引用）'!D49</f>
        <v>0</v>
      </c>
      <c r="G19" s="12"/>
    </row>
    <row r="20" spans="1:7" s="1" customFormat="1" ht="17.25" customHeight="1">
      <c r="A20" s="37" t="s">
        <v>125</v>
      </c>
      <c r="B20" s="19"/>
      <c r="C20" s="36" t="s">
        <v>126</v>
      </c>
      <c r="D20" s="36"/>
      <c r="E20" s="36"/>
      <c r="F20" s="19"/>
      <c r="G20" s="12"/>
    </row>
    <row r="21" spans="1:7" s="1" customFormat="1" ht="17.25" customHeight="1">
      <c r="A21" s="15" t="s">
        <v>127</v>
      </c>
      <c r="B21" s="19"/>
      <c r="C21" s="36"/>
      <c r="D21" s="36"/>
      <c r="E21" s="36"/>
      <c r="F21" s="19"/>
      <c r="G21" s="12"/>
    </row>
    <row r="22" spans="1:7" s="1" customFormat="1" ht="17.25" customHeight="1">
      <c r="A22" s="37" t="s">
        <v>128</v>
      </c>
      <c r="B22" s="6"/>
      <c r="C22" s="36"/>
      <c r="D22" s="36"/>
      <c r="E22" s="36"/>
      <c r="F22" s="19"/>
      <c r="G22" s="12"/>
    </row>
    <row r="23" spans="1:7" s="1" customFormat="1" ht="17.25" customHeight="1">
      <c r="A23" s="37"/>
      <c r="B23" s="19"/>
      <c r="C23" s="36"/>
      <c r="D23" s="36"/>
      <c r="E23" s="36"/>
      <c r="F23" s="19"/>
      <c r="G23" s="12"/>
    </row>
    <row r="24" spans="1:7" s="1" customFormat="1" ht="17.25" customHeight="1">
      <c r="A24" s="37"/>
      <c r="B24" s="19"/>
      <c r="C24" s="36"/>
      <c r="D24" s="36"/>
      <c r="E24" s="36"/>
      <c r="F24" s="19"/>
      <c r="G24" s="12"/>
    </row>
    <row r="25" spans="1:7" s="1" customFormat="1" ht="17.25" customHeight="1">
      <c r="A25" s="40" t="s">
        <v>31</v>
      </c>
      <c r="B25" s="6">
        <f>B6</f>
        <v>3007.29</v>
      </c>
      <c r="C25" s="40" t="s">
        <v>32</v>
      </c>
      <c r="D25" s="6">
        <f>'财拨总表（引用）'!B7</f>
        <v>3007.29</v>
      </c>
      <c r="E25" s="6">
        <f>'财拨总表（引用）'!C7</f>
        <v>3007.29</v>
      </c>
      <c r="F25" s="6">
        <f>'财拨总表（引用）'!D7</f>
        <v>0</v>
      </c>
      <c r="G25" s="12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>
      <c r="AF51" s="10"/>
    </row>
    <row r="52" s="1" customFormat="1" ht="15">
      <c r="AD52" s="10"/>
    </row>
    <row r="53" spans="31:32" s="1" customFormat="1" ht="15">
      <c r="AE53" s="10"/>
      <c r="AF53" s="10"/>
    </row>
    <row r="54" spans="32:33" s="1" customFormat="1" ht="15">
      <c r="AF54" s="10"/>
      <c r="AG54" s="10"/>
    </row>
    <row r="55" s="1" customFormat="1" ht="15">
      <c r="AG55" s="41" t="s">
        <v>129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>
      <c r="Z92" s="10"/>
    </row>
    <row r="93" spans="23:26" s="1" customFormat="1" ht="15">
      <c r="W93" s="10"/>
      <c r="X93" s="10"/>
      <c r="Y93" s="10"/>
      <c r="Z93" s="41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130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107</v>
      </c>
      <c r="B4" s="69"/>
      <c r="C4" s="69" t="s">
        <v>131</v>
      </c>
      <c r="D4" s="69"/>
      <c r="E4" s="69"/>
      <c r="F4" s="12"/>
      <c r="G4" s="12"/>
    </row>
    <row r="5" spans="1:7" s="1" customFormat="1" ht="21" customHeight="1">
      <c r="A5" s="3" t="s">
        <v>113</v>
      </c>
      <c r="B5" s="3" t="s">
        <v>114</v>
      </c>
      <c r="C5" s="3" t="s">
        <v>36</v>
      </c>
      <c r="D5" s="3" t="s">
        <v>108</v>
      </c>
      <c r="E5" s="3" t="s">
        <v>109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3007.29</v>
      </c>
      <c r="D7" s="20">
        <v>1185</v>
      </c>
      <c r="E7" s="19">
        <v>1822.29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1604.53</v>
      </c>
      <c r="D8" s="20">
        <v>1105</v>
      </c>
      <c r="E8" s="19">
        <v>499.53</v>
      </c>
    </row>
    <row r="9" spans="1:5" s="1" customFormat="1" ht="18.75" customHeight="1">
      <c r="A9" s="5" t="s">
        <v>54</v>
      </c>
      <c r="B9" s="5" t="s">
        <v>55</v>
      </c>
      <c r="C9" s="20">
        <v>1293.2</v>
      </c>
      <c r="D9" s="20">
        <v>1105</v>
      </c>
      <c r="E9" s="19">
        <v>188.2</v>
      </c>
    </row>
    <row r="10" spans="1:5" s="1" customFormat="1" ht="18.75" customHeight="1">
      <c r="A10" s="5" t="s">
        <v>56</v>
      </c>
      <c r="B10" s="5" t="s">
        <v>57</v>
      </c>
      <c r="C10" s="20">
        <v>1283.2</v>
      </c>
      <c r="D10" s="20">
        <v>1105</v>
      </c>
      <c r="E10" s="19">
        <v>178.2</v>
      </c>
    </row>
    <row r="11" spans="1:5" s="1" customFormat="1" ht="18.75" customHeight="1">
      <c r="A11" s="5" t="s">
        <v>58</v>
      </c>
      <c r="B11" s="5" t="s">
        <v>59</v>
      </c>
      <c r="C11" s="20">
        <v>10</v>
      </c>
      <c r="D11" s="20"/>
      <c r="E11" s="19">
        <v>10</v>
      </c>
    </row>
    <row r="12" spans="1:5" s="1" customFormat="1" ht="18.75" customHeight="1">
      <c r="A12" s="5" t="s">
        <v>60</v>
      </c>
      <c r="B12" s="5" t="s">
        <v>61</v>
      </c>
      <c r="C12" s="20">
        <v>114.33</v>
      </c>
      <c r="D12" s="20"/>
      <c r="E12" s="19">
        <v>114.33</v>
      </c>
    </row>
    <row r="13" spans="1:5" s="1" customFormat="1" ht="18.75" customHeight="1">
      <c r="A13" s="5" t="s">
        <v>62</v>
      </c>
      <c r="B13" s="5" t="s">
        <v>63</v>
      </c>
      <c r="C13" s="20">
        <v>114.33</v>
      </c>
      <c r="D13" s="20"/>
      <c r="E13" s="19">
        <v>114.33</v>
      </c>
    </row>
    <row r="14" spans="1:5" s="1" customFormat="1" ht="18.75" customHeight="1">
      <c r="A14" s="5" t="s">
        <v>64</v>
      </c>
      <c r="B14" s="5" t="s">
        <v>65</v>
      </c>
      <c r="C14" s="20">
        <v>197</v>
      </c>
      <c r="D14" s="20"/>
      <c r="E14" s="19">
        <v>197</v>
      </c>
    </row>
    <row r="15" spans="1:5" s="1" customFormat="1" ht="18.75" customHeight="1">
      <c r="A15" s="5" t="s">
        <v>66</v>
      </c>
      <c r="B15" s="5" t="s">
        <v>67</v>
      </c>
      <c r="C15" s="20">
        <v>197</v>
      </c>
      <c r="D15" s="20"/>
      <c r="E15" s="19">
        <v>197</v>
      </c>
    </row>
    <row r="16" spans="1:5" s="1" customFormat="1" ht="18.75" customHeight="1">
      <c r="A16" s="5" t="s">
        <v>68</v>
      </c>
      <c r="B16" s="5" t="s">
        <v>69</v>
      </c>
      <c r="C16" s="20">
        <v>14</v>
      </c>
      <c r="D16" s="20"/>
      <c r="E16" s="19">
        <v>14</v>
      </c>
    </row>
    <row r="17" spans="1:5" s="1" customFormat="1" ht="18.75" customHeight="1">
      <c r="A17" s="5" t="s">
        <v>70</v>
      </c>
      <c r="B17" s="5" t="s">
        <v>71</v>
      </c>
      <c r="C17" s="20">
        <v>14</v>
      </c>
      <c r="D17" s="20"/>
      <c r="E17" s="19">
        <v>14</v>
      </c>
    </row>
    <row r="18" spans="1:5" s="1" customFormat="1" ht="18.75" customHeight="1">
      <c r="A18" s="5" t="s">
        <v>72</v>
      </c>
      <c r="B18" s="5" t="s">
        <v>73</v>
      </c>
      <c r="C18" s="20">
        <v>14</v>
      </c>
      <c r="D18" s="20"/>
      <c r="E18" s="19">
        <v>14</v>
      </c>
    </row>
    <row r="19" spans="1:5" s="1" customFormat="1" ht="18.75" customHeight="1">
      <c r="A19" s="5" t="s">
        <v>74</v>
      </c>
      <c r="B19" s="5" t="s">
        <v>75</v>
      </c>
      <c r="C19" s="20">
        <v>166.76</v>
      </c>
      <c r="D19" s="20"/>
      <c r="E19" s="19">
        <v>166.76</v>
      </c>
    </row>
    <row r="20" spans="1:5" s="1" customFormat="1" ht="18.75" customHeight="1">
      <c r="A20" s="5" t="s">
        <v>76</v>
      </c>
      <c r="B20" s="5" t="s">
        <v>77</v>
      </c>
      <c r="C20" s="20">
        <v>166.76</v>
      </c>
      <c r="D20" s="20"/>
      <c r="E20" s="19">
        <v>166.76</v>
      </c>
    </row>
    <row r="21" spans="1:5" s="1" customFormat="1" ht="18.75" customHeight="1">
      <c r="A21" s="5" t="s">
        <v>78</v>
      </c>
      <c r="B21" s="5" t="s">
        <v>79</v>
      </c>
      <c r="C21" s="20">
        <v>166.76</v>
      </c>
      <c r="D21" s="20"/>
      <c r="E21" s="19">
        <v>166.76</v>
      </c>
    </row>
    <row r="22" spans="1:5" s="1" customFormat="1" ht="18.75" customHeight="1">
      <c r="A22" s="5" t="s">
        <v>80</v>
      </c>
      <c r="B22" s="5" t="s">
        <v>81</v>
      </c>
      <c r="C22" s="20">
        <v>908</v>
      </c>
      <c r="D22" s="20"/>
      <c r="E22" s="19">
        <v>908</v>
      </c>
    </row>
    <row r="23" spans="1:5" s="1" customFormat="1" ht="18.75" customHeight="1">
      <c r="A23" s="5" t="s">
        <v>82</v>
      </c>
      <c r="B23" s="5" t="s">
        <v>83</v>
      </c>
      <c r="C23" s="20">
        <v>558</v>
      </c>
      <c r="D23" s="20"/>
      <c r="E23" s="19">
        <v>558</v>
      </c>
    </row>
    <row r="24" spans="1:5" s="1" customFormat="1" ht="18.75" customHeight="1">
      <c r="A24" s="5" t="s">
        <v>84</v>
      </c>
      <c r="B24" s="5" t="s">
        <v>85</v>
      </c>
      <c r="C24" s="20">
        <v>558</v>
      </c>
      <c r="D24" s="20"/>
      <c r="E24" s="19">
        <v>558</v>
      </c>
    </row>
    <row r="25" spans="1:5" s="1" customFormat="1" ht="18.75" customHeight="1">
      <c r="A25" s="5" t="s">
        <v>86</v>
      </c>
      <c r="B25" s="5" t="s">
        <v>87</v>
      </c>
      <c r="C25" s="20">
        <v>350</v>
      </c>
      <c r="D25" s="20"/>
      <c r="E25" s="19">
        <v>350</v>
      </c>
    </row>
    <row r="26" spans="1:5" s="1" customFormat="1" ht="18.75" customHeight="1">
      <c r="A26" s="5" t="s">
        <v>88</v>
      </c>
      <c r="B26" s="5" t="s">
        <v>89</v>
      </c>
      <c r="C26" s="20">
        <v>350</v>
      </c>
      <c r="D26" s="20"/>
      <c r="E26" s="19">
        <v>350</v>
      </c>
    </row>
    <row r="27" spans="1:5" s="1" customFormat="1" ht="18.75" customHeight="1">
      <c r="A27" s="5" t="s">
        <v>90</v>
      </c>
      <c r="B27" s="5" t="s">
        <v>91</v>
      </c>
      <c r="C27" s="20">
        <v>234</v>
      </c>
      <c r="D27" s="20"/>
      <c r="E27" s="19">
        <v>234</v>
      </c>
    </row>
    <row r="28" spans="1:5" s="1" customFormat="1" ht="18.75" customHeight="1">
      <c r="A28" s="5" t="s">
        <v>54</v>
      </c>
      <c r="B28" s="5" t="s">
        <v>92</v>
      </c>
      <c r="C28" s="20">
        <v>10</v>
      </c>
      <c r="D28" s="20"/>
      <c r="E28" s="19">
        <v>10</v>
      </c>
    </row>
    <row r="29" spans="1:5" s="1" customFormat="1" ht="18.75" customHeight="1">
      <c r="A29" s="5" t="s">
        <v>93</v>
      </c>
      <c r="B29" s="5" t="s">
        <v>94</v>
      </c>
      <c r="C29" s="20">
        <v>5</v>
      </c>
      <c r="D29" s="20"/>
      <c r="E29" s="19">
        <v>5</v>
      </c>
    </row>
    <row r="30" spans="1:5" s="1" customFormat="1" ht="18.75" customHeight="1">
      <c r="A30" s="5" t="s">
        <v>95</v>
      </c>
      <c r="B30" s="5" t="s">
        <v>96</v>
      </c>
      <c r="C30" s="20">
        <v>5</v>
      </c>
      <c r="D30" s="20"/>
      <c r="E30" s="19">
        <v>5</v>
      </c>
    </row>
    <row r="31" spans="1:5" s="1" customFormat="1" ht="18.75" customHeight="1">
      <c r="A31" s="5" t="s">
        <v>76</v>
      </c>
      <c r="B31" s="5" t="s">
        <v>97</v>
      </c>
      <c r="C31" s="20">
        <v>224</v>
      </c>
      <c r="D31" s="20"/>
      <c r="E31" s="19">
        <v>224</v>
      </c>
    </row>
    <row r="32" spans="1:5" s="1" customFormat="1" ht="18.75" customHeight="1">
      <c r="A32" s="5" t="s">
        <v>98</v>
      </c>
      <c r="B32" s="5" t="s">
        <v>99</v>
      </c>
      <c r="C32" s="20">
        <v>224</v>
      </c>
      <c r="D32" s="20"/>
      <c r="E32" s="19">
        <v>224</v>
      </c>
    </row>
    <row r="33" spans="1:5" s="1" customFormat="1" ht="18.75" customHeight="1">
      <c r="A33" s="5" t="s">
        <v>100</v>
      </c>
      <c r="B33" s="5" t="s">
        <v>101</v>
      </c>
      <c r="C33" s="20">
        <v>80</v>
      </c>
      <c r="D33" s="20">
        <v>80</v>
      </c>
      <c r="E33" s="19"/>
    </row>
    <row r="34" spans="1:5" s="1" customFormat="1" ht="18.75" customHeight="1">
      <c r="A34" s="5" t="s">
        <v>102</v>
      </c>
      <c r="B34" s="5" t="s">
        <v>103</v>
      </c>
      <c r="C34" s="20">
        <v>80</v>
      </c>
      <c r="D34" s="20">
        <v>80</v>
      </c>
      <c r="E34" s="19"/>
    </row>
    <row r="35" spans="1:5" s="1" customFormat="1" ht="18.75" customHeight="1">
      <c r="A35" s="5" t="s">
        <v>104</v>
      </c>
      <c r="B35" s="5" t="s">
        <v>105</v>
      </c>
      <c r="C35" s="20">
        <v>80</v>
      </c>
      <c r="D35" s="20">
        <v>80</v>
      </c>
      <c r="E35" s="19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="1" customFormat="1" ht="21" customHeight="1"/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132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133</v>
      </c>
      <c r="B4" s="69"/>
      <c r="C4" s="69" t="s">
        <v>134</v>
      </c>
      <c r="D4" s="69"/>
      <c r="E4" s="69"/>
      <c r="F4" s="12"/>
      <c r="G4" s="12"/>
    </row>
    <row r="5" spans="1:7" s="1" customFormat="1" ht="21" customHeight="1">
      <c r="A5" s="3" t="s">
        <v>113</v>
      </c>
      <c r="B5" s="2" t="s">
        <v>114</v>
      </c>
      <c r="C5" s="17" t="s">
        <v>36</v>
      </c>
      <c r="D5" s="17" t="s">
        <v>135</v>
      </c>
      <c r="E5" s="17" t="s">
        <v>136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1185</v>
      </c>
      <c r="D7" s="20">
        <v>1063</v>
      </c>
      <c r="E7" s="19">
        <v>122</v>
      </c>
      <c r="F7" s="29"/>
      <c r="G7" s="29"/>
      <c r="H7" s="10"/>
    </row>
    <row r="8" spans="1:5" s="1" customFormat="1" ht="18.75" customHeight="1">
      <c r="A8" s="5"/>
      <c r="B8" s="5" t="s">
        <v>137</v>
      </c>
      <c r="C8" s="20">
        <v>1058</v>
      </c>
      <c r="D8" s="20">
        <v>1058</v>
      </c>
      <c r="E8" s="19"/>
    </row>
    <row r="9" spans="1:5" s="1" customFormat="1" ht="18.75" customHeight="1">
      <c r="A9" s="5" t="s">
        <v>138</v>
      </c>
      <c r="B9" s="5" t="s">
        <v>139</v>
      </c>
      <c r="C9" s="20">
        <v>104</v>
      </c>
      <c r="D9" s="20">
        <v>104</v>
      </c>
      <c r="E9" s="19"/>
    </row>
    <row r="10" spans="1:5" s="1" customFormat="1" ht="18.75" customHeight="1">
      <c r="A10" s="5" t="s">
        <v>140</v>
      </c>
      <c r="B10" s="5" t="s">
        <v>141</v>
      </c>
      <c r="C10" s="20">
        <v>5</v>
      </c>
      <c r="D10" s="20">
        <v>5</v>
      </c>
      <c r="E10" s="19"/>
    </row>
    <row r="11" spans="1:5" s="1" customFormat="1" ht="18.75" customHeight="1">
      <c r="A11" s="5" t="s">
        <v>142</v>
      </c>
      <c r="B11" s="5" t="s">
        <v>143</v>
      </c>
      <c r="C11" s="20">
        <v>365</v>
      </c>
      <c r="D11" s="20">
        <v>365</v>
      </c>
      <c r="E11" s="19"/>
    </row>
    <row r="12" spans="1:5" s="1" customFormat="1" ht="18.75" customHeight="1">
      <c r="A12" s="5" t="s">
        <v>144</v>
      </c>
      <c r="B12" s="5" t="s">
        <v>145</v>
      </c>
      <c r="C12" s="20">
        <v>23</v>
      </c>
      <c r="D12" s="20">
        <v>23</v>
      </c>
      <c r="E12" s="19"/>
    </row>
    <row r="13" spans="1:5" s="1" customFormat="1" ht="18.75" customHeight="1">
      <c r="A13" s="5" t="s">
        <v>146</v>
      </c>
      <c r="B13" s="5" t="s">
        <v>147</v>
      </c>
      <c r="C13" s="20">
        <v>12</v>
      </c>
      <c r="D13" s="20">
        <v>12</v>
      </c>
      <c r="E13" s="19"/>
    </row>
    <row r="14" spans="1:5" s="1" customFormat="1" ht="18.75" customHeight="1">
      <c r="A14" s="5" t="s">
        <v>148</v>
      </c>
      <c r="B14" s="5" t="s">
        <v>149</v>
      </c>
      <c r="C14" s="20">
        <v>10</v>
      </c>
      <c r="D14" s="20">
        <v>10</v>
      </c>
      <c r="E14" s="19"/>
    </row>
    <row r="15" spans="1:5" s="1" customFormat="1" ht="18.75" customHeight="1">
      <c r="A15" s="5" t="s">
        <v>150</v>
      </c>
      <c r="B15" s="5" t="s">
        <v>151</v>
      </c>
      <c r="C15" s="20">
        <v>1</v>
      </c>
      <c r="D15" s="20">
        <v>1</v>
      </c>
      <c r="E15" s="19"/>
    </row>
    <row r="16" spans="1:5" s="1" customFormat="1" ht="18.75" customHeight="1">
      <c r="A16" s="5" t="s">
        <v>152</v>
      </c>
      <c r="B16" s="5" t="s">
        <v>153</v>
      </c>
      <c r="C16" s="20">
        <v>1</v>
      </c>
      <c r="D16" s="20">
        <v>1</v>
      </c>
      <c r="E16" s="19"/>
    </row>
    <row r="17" spans="1:5" s="1" customFormat="1" ht="18.75" customHeight="1">
      <c r="A17" s="5" t="s">
        <v>154</v>
      </c>
      <c r="B17" s="5" t="s">
        <v>155</v>
      </c>
      <c r="C17" s="20">
        <v>11</v>
      </c>
      <c r="D17" s="20">
        <v>11</v>
      </c>
      <c r="E17" s="19"/>
    </row>
    <row r="18" spans="1:5" s="1" customFormat="1" ht="18.75" customHeight="1">
      <c r="A18" s="5" t="s">
        <v>156</v>
      </c>
      <c r="B18" s="5" t="s">
        <v>157</v>
      </c>
      <c r="C18" s="20">
        <v>1</v>
      </c>
      <c r="D18" s="20">
        <v>1</v>
      </c>
      <c r="E18" s="19"/>
    </row>
    <row r="19" spans="1:5" s="1" customFormat="1" ht="18.75" customHeight="1">
      <c r="A19" s="5" t="s">
        <v>158</v>
      </c>
      <c r="B19" s="5" t="s">
        <v>159</v>
      </c>
      <c r="C19" s="20">
        <v>80</v>
      </c>
      <c r="D19" s="20">
        <v>80</v>
      </c>
      <c r="E19" s="19"/>
    </row>
    <row r="20" spans="1:5" s="1" customFormat="1" ht="18.75" customHeight="1">
      <c r="A20" s="5" t="s">
        <v>160</v>
      </c>
      <c r="B20" s="5" t="s">
        <v>161</v>
      </c>
      <c r="C20" s="20">
        <v>445</v>
      </c>
      <c r="D20" s="20">
        <v>445</v>
      </c>
      <c r="E20" s="19"/>
    </row>
    <row r="21" spans="1:5" s="1" customFormat="1" ht="18.75" customHeight="1">
      <c r="A21" s="5"/>
      <c r="B21" s="5" t="s">
        <v>162</v>
      </c>
      <c r="C21" s="20">
        <v>122</v>
      </c>
      <c r="D21" s="20"/>
      <c r="E21" s="19">
        <v>122</v>
      </c>
    </row>
    <row r="22" spans="1:5" s="1" customFormat="1" ht="18.75" customHeight="1">
      <c r="A22" s="5" t="s">
        <v>163</v>
      </c>
      <c r="B22" s="5" t="s">
        <v>164</v>
      </c>
      <c r="C22" s="20">
        <v>13.2</v>
      </c>
      <c r="D22" s="20"/>
      <c r="E22" s="19">
        <v>13.2</v>
      </c>
    </row>
    <row r="23" spans="1:5" s="1" customFormat="1" ht="18.75" customHeight="1">
      <c r="A23" s="5" t="s">
        <v>165</v>
      </c>
      <c r="B23" s="5" t="s">
        <v>166</v>
      </c>
      <c r="C23" s="20">
        <v>1</v>
      </c>
      <c r="D23" s="20"/>
      <c r="E23" s="19">
        <v>1</v>
      </c>
    </row>
    <row r="24" spans="1:5" s="1" customFormat="1" ht="18.75" customHeight="1">
      <c r="A24" s="5" t="s">
        <v>167</v>
      </c>
      <c r="B24" s="5" t="s">
        <v>168</v>
      </c>
      <c r="C24" s="20">
        <v>12</v>
      </c>
      <c r="D24" s="20"/>
      <c r="E24" s="19">
        <v>12</v>
      </c>
    </row>
    <row r="25" spans="1:5" s="1" customFormat="1" ht="18.75" customHeight="1">
      <c r="A25" s="5" t="s">
        <v>169</v>
      </c>
      <c r="B25" s="5" t="s">
        <v>170</v>
      </c>
      <c r="C25" s="20">
        <v>6</v>
      </c>
      <c r="D25" s="20"/>
      <c r="E25" s="19">
        <v>6</v>
      </c>
    </row>
    <row r="26" spans="1:5" s="1" customFormat="1" ht="18.75" customHeight="1">
      <c r="A26" s="5" t="s">
        <v>171</v>
      </c>
      <c r="B26" s="5" t="s">
        <v>172</v>
      </c>
      <c r="C26" s="20">
        <v>4</v>
      </c>
      <c r="D26" s="20"/>
      <c r="E26" s="19">
        <v>4</v>
      </c>
    </row>
    <row r="27" spans="1:5" s="1" customFormat="1" ht="18.75" customHeight="1">
      <c r="A27" s="5" t="s">
        <v>173</v>
      </c>
      <c r="B27" s="5" t="s">
        <v>174</v>
      </c>
      <c r="C27" s="20">
        <v>3</v>
      </c>
      <c r="D27" s="20"/>
      <c r="E27" s="19">
        <v>3</v>
      </c>
    </row>
    <row r="28" spans="1:5" s="1" customFormat="1" ht="18.75" customHeight="1">
      <c r="A28" s="5" t="s">
        <v>175</v>
      </c>
      <c r="B28" s="5" t="s">
        <v>176</v>
      </c>
      <c r="C28" s="20">
        <v>3</v>
      </c>
      <c r="D28" s="20"/>
      <c r="E28" s="19">
        <v>3</v>
      </c>
    </row>
    <row r="29" spans="1:5" s="1" customFormat="1" ht="18.75" customHeight="1">
      <c r="A29" s="5" t="s">
        <v>177</v>
      </c>
      <c r="B29" s="5" t="s">
        <v>178</v>
      </c>
      <c r="C29" s="20">
        <v>48</v>
      </c>
      <c r="D29" s="20"/>
      <c r="E29" s="19">
        <v>48</v>
      </c>
    </row>
    <row r="30" spans="1:5" s="1" customFormat="1" ht="18.75" customHeight="1">
      <c r="A30" s="5" t="s">
        <v>179</v>
      </c>
      <c r="B30" s="5" t="s">
        <v>180</v>
      </c>
      <c r="C30" s="20">
        <v>10</v>
      </c>
      <c r="D30" s="20"/>
      <c r="E30" s="19">
        <v>10</v>
      </c>
    </row>
    <row r="31" spans="1:5" s="1" customFormat="1" ht="18.75" customHeight="1">
      <c r="A31" s="5" t="s">
        <v>181</v>
      </c>
      <c r="B31" s="5" t="s">
        <v>182</v>
      </c>
      <c r="C31" s="20">
        <v>6.8</v>
      </c>
      <c r="D31" s="20"/>
      <c r="E31" s="19">
        <v>6.8</v>
      </c>
    </row>
    <row r="32" spans="1:5" s="1" customFormat="1" ht="18.75" customHeight="1">
      <c r="A32" s="5" t="s">
        <v>183</v>
      </c>
      <c r="B32" s="5" t="s">
        <v>184</v>
      </c>
      <c r="C32" s="20">
        <v>15</v>
      </c>
      <c r="D32" s="20"/>
      <c r="E32" s="19">
        <v>15</v>
      </c>
    </row>
    <row r="33" spans="1:5" s="1" customFormat="1" ht="18.75" customHeight="1">
      <c r="A33" s="5"/>
      <c r="B33" s="5" t="s">
        <v>185</v>
      </c>
      <c r="C33" s="20">
        <v>5</v>
      </c>
      <c r="D33" s="20">
        <v>5</v>
      </c>
      <c r="E33" s="19"/>
    </row>
    <row r="34" spans="1:5" s="1" customFormat="1" ht="18.75" customHeight="1">
      <c r="A34" s="5" t="s">
        <v>186</v>
      </c>
      <c r="B34" s="5" t="s">
        <v>187</v>
      </c>
      <c r="C34" s="20">
        <v>5</v>
      </c>
      <c r="D34" s="20">
        <v>5</v>
      </c>
      <c r="E34" s="19"/>
    </row>
    <row r="35" spans="1:8" s="1" customFormat="1" ht="21" customHeight="1">
      <c r="A35" s="12"/>
      <c r="B35" s="12"/>
      <c r="C35" s="12"/>
      <c r="D35" s="12"/>
      <c r="E35" s="12"/>
      <c r="F35" s="12"/>
      <c r="G35" s="12"/>
      <c r="H35" s="10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6" s="1" customFormat="1" ht="21" customHeight="1">
      <c r="A37" s="12"/>
      <c r="B37" s="12"/>
      <c r="C37" s="12"/>
      <c r="D37" s="12"/>
      <c r="E37" s="12"/>
      <c r="F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="1" customFormat="1" ht="21" customHeight="1"/>
    <row r="45" spans="1:7" s="1" customFormat="1" ht="21" customHeight="1">
      <c r="A45" s="12"/>
      <c r="B45" s="12"/>
      <c r="C45" s="12"/>
      <c r="D45" s="12"/>
      <c r="E45" s="12"/>
      <c r="F45" s="12"/>
      <c r="G4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5" t="s">
        <v>188</v>
      </c>
      <c r="B2" s="75"/>
      <c r="C2" s="75"/>
      <c r="D2" s="75"/>
      <c r="E2" s="75"/>
      <c r="F2" s="75"/>
      <c r="G2" s="75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189</v>
      </c>
      <c r="B4" s="4" t="s">
        <v>190</v>
      </c>
      <c r="C4" s="4" t="s">
        <v>36</v>
      </c>
      <c r="D4" s="24" t="s">
        <v>191</v>
      </c>
      <c r="E4" s="4" t="s">
        <v>192</v>
      </c>
      <c r="F4" s="25" t="s">
        <v>193</v>
      </c>
      <c r="G4" s="4" t="s">
        <v>194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9.8</v>
      </c>
      <c r="D6" s="20"/>
      <c r="E6" s="20">
        <v>3</v>
      </c>
      <c r="F6" s="19">
        <v>6.8</v>
      </c>
      <c r="G6" s="19"/>
    </row>
    <row r="7" spans="1:7" s="1" customFormat="1" ht="22.5" customHeight="1">
      <c r="A7" s="5" t="s">
        <v>195</v>
      </c>
      <c r="B7" s="5" t="s">
        <v>196</v>
      </c>
      <c r="C7" s="20">
        <v>9.8</v>
      </c>
      <c r="D7" s="20"/>
      <c r="E7" s="20">
        <v>3</v>
      </c>
      <c r="F7" s="19">
        <v>6.8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197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107</v>
      </c>
      <c r="B4" s="69"/>
      <c r="C4" s="69" t="s">
        <v>131</v>
      </c>
      <c r="D4" s="69"/>
      <c r="E4" s="69"/>
      <c r="F4" s="12"/>
      <c r="G4" s="12"/>
    </row>
    <row r="5" spans="1:7" s="1" customFormat="1" ht="21" customHeight="1">
      <c r="A5" s="3" t="s">
        <v>113</v>
      </c>
      <c r="B5" s="2" t="s">
        <v>114</v>
      </c>
      <c r="C5" s="17" t="s">
        <v>36</v>
      </c>
      <c r="D5" s="17" t="s">
        <v>108</v>
      </c>
      <c r="E5" s="17" t="s">
        <v>109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xbany</cp:lastModifiedBy>
  <dcterms:created xsi:type="dcterms:W3CDTF">2020-06-04T09:03:56Z</dcterms:created>
  <dcterms:modified xsi:type="dcterms:W3CDTF">2020-06-15T08:10:31Z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